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Другое/"/>
    </mc:Choice>
  </mc:AlternateContent>
  <xr:revisionPtr revIDLastSave="0" documentId="8_{B8F3E141-31E9-4BC6-A678-D24579B280BC}" xr6:coauthVersionLast="47" xr6:coauthVersionMax="47" xr10:uidLastSave="{00000000-0000-0000-0000-000000000000}"/>
  <bookViews>
    <workbookView xWindow="-120" yWindow="-120" windowWidth="24240" windowHeight="12825" xr2:uid="{00000000-000D-0000-FFFF-FFFF00000000}"/>
  </bookViews>
  <sheets>
    <sheet name="15.06.2023" sheetId="5" r:id="rId1"/>
    <sheet name="15.06.2022" sheetId="4" r:id="rId2"/>
    <sheet name="15.12.2022" sheetId="3" r:id="rId3"/>
    <sheet name="16.06.2021" sheetId="1" r:id="rId4"/>
    <sheet name="15.12.2021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3" l="1"/>
  <c r="H28" i="3"/>
  <c r="G28" i="3"/>
  <c r="F28" i="3"/>
  <c r="E28" i="3"/>
  <c r="D28" i="3"/>
  <c r="C28" i="3"/>
  <c r="B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8" i="3" s="1"/>
  <c r="I28" i="2"/>
  <c r="H28" i="2"/>
  <c r="G28" i="2"/>
  <c r="F28" i="2"/>
  <c r="E28" i="2"/>
  <c r="D28" i="2"/>
  <c r="C28" i="2"/>
  <c r="B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8" i="2" s="1"/>
</calcChain>
</file>

<file path=xl/sharedStrings.xml><?xml version="1.0" encoding="utf-8"?>
<sst xmlns="http://schemas.openxmlformats.org/spreadsheetml/2006/main" count="282" uniqueCount="99">
  <si>
    <t>Наименование ТУ</t>
  </si>
  <si>
    <t>Код ТУ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</si>
  <si>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</si>
  <si>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</si>
  <si>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</si>
  <si>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</si>
  <si>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</si>
  <si>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</si>
  <si>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</si>
  <si>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</si>
  <si>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</si>
  <si>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</si>
  <si>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</si>
  <si>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</si>
  <si>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</si>
  <si>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</si>
  <si>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</si>
  <si>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</si>
  <si>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</si>
  <si>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</si>
  <si>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</si>
  <si>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</si>
  <si>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</si>
  <si>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</si>
  <si>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</si>
  <si>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</si>
  <si>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Сумма.</t>
  </si>
  <si>
    <t>Мин.</t>
  </si>
  <si>
    <t>Мах.</t>
  </si>
  <si>
    <t>ПКУ 10кВ (Песочня ф.1"Зел.сад-Окс.дали") (Отд/а.ком.) Им.</t>
  </si>
  <si>
    <t>ПКУ 10кВ (Песочня ф.1"Зел.сад-Окс.дали") (Отд/р.тех.) Им.</t>
  </si>
  <si>
    <t>ПКУ 10кВ (Песочня ф.1"Зел.сад-Окс.дали") (Прм/а.тех.) Им.</t>
  </si>
  <si>
    <t>ПКУ 10кВ (Песочня ф.1"Зел.сад-Окс.дали") (Прм/р.тех.) Им.</t>
  </si>
  <si>
    <t>ПКУ 10кВ(Песочня ф.10"Зел.сад-Окс.дали") (Отд/а.ком.) Им.</t>
  </si>
  <si>
    <t>ПКУ 10кВ(Песочня ф.10"Зел.сад-Окс.дали") (Отд/р.тех.) Им.</t>
  </si>
  <si>
    <t>ПКУ 10кВ(Песочня ф.10"Зел.сад-Окс.дали") (Прм/а.тех.) Им.</t>
  </si>
  <si>
    <t>ПКУ 10кВ(Песочня ф.10"Зел.сад-Окс.дали") (Прм/р.тех.) Им.</t>
  </si>
  <si>
    <t>нет данных</t>
  </si>
  <si>
    <t>ООО ЭнергоСетевая Компания</t>
  </si>
  <si>
    <t>Энергосетевая Компания</t>
  </si>
  <si>
    <t>Дата,время</t>
  </si>
  <si>
    <t>ПКУ 10кВ(Песочня ф.10"Зел.сад-Окс.дали") (Отд/а.ком.) Им. 19398</t>
  </si>
  <si>
    <t>ПКУ 10кВ(Песочня ф.10"Зел.сад-Окс.дали") (Отд/р.тех.) Им. 19400</t>
  </si>
  <si>
    <t>ПКУ 10кВ(Песочня ф.10"Зел.сад-Окс.дали") (Прм/а.тех.) Им. 19399</t>
  </si>
  <si>
    <t>ПКУ 10кВ(Песочня ф.10"Зел.сад-Окс.дали") (Прм/р.тех.) Им. 19401</t>
  </si>
  <si>
    <t>ПКУ 10кВ (Песочня ф.1"Зел.сад-Окс.дали") (Отд/а.ком.) Им. 19394</t>
  </si>
  <si>
    <t>ПКУ 10кВ (Песочня ф.1"Зел.сад-Окс.дали") (Отд/р.тех.) Им. 19396</t>
  </si>
  <si>
    <t>ПКУ 10кВ (Песочня ф.1"Зел.сад-Окс.дали") (Прм/а.тех.) Им. 19395</t>
  </si>
  <si>
    <t>ПКУ 10кВ (Песочня ф.1"Зел.сад-Окс.дали") (Прм/р.тех.) Им. 19397</t>
  </si>
  <si>
    <t>Итого активная (тыс.кВт)</t>
  </si>
  <si>
    <t>15.12.2021 00:00-01:00</t>
  </si>
  <si>
    <t>15.12.2021 01:00-02:00</t>
  </si>
  <si>
    <t>15.12.2021 02:00-03:00</t>
  </si>
  <si>
    <t>15.12.2021 03:00-04:00</t>
  </si>
  <si>
    <t>15.12.2021 04:00-05:00</t>
  </si>
  <si>
    <t>15.12.2021 05:00-06:00</t>
  </si>
  <si>
    <t>15.12.2021 06:00-07:00</t>
  </si>
  <si>
    <t>15.12.2021 07:00-08:00</t>
  </si>
  <si>
    <t>15.12.2021 08:00-09:00</t>
  </si>
  <si>
    <t>15.12.2021 09:00-10:00</t>
  </si>
  <si>
    <t>15.12.2021 10:00-11:00</t>
  </si>
  <si>
    <t>15.12.2021 11:00-12:00</t>
  </si>
  <si>
    <t>15.12.2021 12:00-13:00</t>
  </si>
  <si>
    <t>15.12.2021 13:00-14:00</t>
  </si>
  <si>
    <t>15.12.2021 14:00-15:00</t>
  </si>
  <si>
    <t>15.12.2021 15:00-16:00</t>
  </si>
  <si>
    <t>15.12.2021 16:00-17:00</t>
  </si>
  <si>
    <t>15.12.2021 17:00-18:00</t>
  </si>
  <si>
    <t>15.12.2021 18:00-19:00</t>
  </si>
  <si>
    <t>15.12.2021 19:00-20:00</t>
  </si>
  <si>
    <t>15.12.2021 20:00-21:00</t>
  </si>
  <si>
    <t>15.12.2021 21:00-22:00</t>
  </si>
  <si>
    <t>15.12.2021 22:00-23:00</t>
  </si>
  <si>
    <t>15.12.2021 23:00-00:00</t>
  </si>
  <si>
    <t xml:space="preserve">Суточное электропотребление  </t>
  </si>
  <si>
    <t>15.12.2022 00:00-01:00</t>
  </si>
  <si>
    <t>15.12.2022 01:00-02:00</t>
  </si>
  <si>
    <t>15.12.2022 02:00-03:00</t>
  </si>
  <si>
    <t>15.12.2022 03:00-04:00</t>
  </si>
  <si>
    <t>15.12.2022 04:00-05:00</t>
  </si>
  <si>
    <t>15.12.2022 05:00-06:00</t>
  </si>
  <si>
    <t>15.12.2022 06:00-07:00</t>
  </si>
  <si>
    <t>15.12.2022 07:00-08:00</t>
  </si>
  <si>
    <t>15.12.2022 08:00-09:00</t>
  </si>
  <si>
    <t>15.12.2022 09:00-10:00</t>
  </si>
  <si>
    <t>15.12.2022 10:00-11:00</t>
  </si>
  <si>
    <t>15.12.2022 11:00-12:00</t>
  </si>
  <si>
    <t>15.12.2022 12:00-13:00</t>
  </si>
  <si>
    <t>15.12.2022 13:00-14:00</t>
  </si>
  <si>
    <t>15.12.2022 14:00-15:00</t>
  </si>
  <si>
    <t>15.12.2022 15:00-16:00</t>
  </si>
  <si>
    <t>15.12.2022 16:00-17:00</t>
  </si>
  <si>
    <t>15.12.2022 17:00-18:00</t>
  </si>
  <si>
    <t>15.12.2022 18:00-19:00</t>
  </si>
  <si>
    <t>15.12.2022 19:00-20:00</t>
  </si>
  <si>
    <t>15.12.2022 20:00-21:00</t>
  </si>
  <si>
    <t>15.12.2022 21:00-22:00</t>
  </si>
  <si>
    <t>15.12.2022 22:00-23:00</t>
  </si>
  <si>
    <t>15.12.2022 23:00-00:00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</si>
</sst>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F4CCE-A4F3-4D27-8AB1-98113027B3E9}">
  <dimension ref="A1:AC12"/>
  <sheetViews>
    <sheetView tabSelected="1" zoomScale="85" zoomScaleNormal="85" workbookViewId="0">
      <selection activeCell="B24" sqref="B24"/>
    </sheetView>
  </sheetViews>
  <sheetFormatPr defaultRowHeight="15" x14ac:dyDescent="0.25"/>
  <cols>
    <col min="1" max="1" width="56.28515625" customWidth="1"/>
  </cols>
  <sheetData>
    <row r="1" spans="1:29" x14ac:dyDescent="0.25">
      <c r="A1" t="s">
        <v>38</v>
      </c>
    </row>
    <row r="2" spans="1:29" x14ac:dyDescent="0.25">
      <c r="A2" s="1">
        <v>45092</v>
      </c>
    </row>
    <row r="3" spans="1:2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</row>
    <row r="4" spans="1:29" x14ac:dyDescent="0.25">
      <c r="A4" t="s">
        <v>29</v>
      </c>
      <c r="B4">
        <v>19394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</row>
    <row r="5" spans="1:29" x14ac:dyDescent="0.25">
      <c r="A5" t="s">
        <v>30</v>
      </c>
      <c r="B5">
        <v>19396</v>
      </c>
      <c r="C5" t="s">
        <v>37</v>
      </c>
      <c r="AA5">
        <v>0</v>
      </c>
      <c r="AB5">
        <v>0</v>
      </c>
      <c r="AC5">
        <v>0</v>
      </c>
    </row>
    <row r="6" spans="1:29" x14ac:dyDescent="0.25">
      <c r="A6" t="s">
        <v>31</v>
      </c>
      <c r="B6">
        <v>19395</v>
      </c>
      <c r="C6" t="s">
        <v>37</v>
      </c>
      <c r="AA6">
        <v>0</v>
      </c>
      <c r="AB6">
        <v>0</v>
      </c>
      <c r="AC6">
        <v>0</v>
      </c>
    </row>
    <row r="7" spans="1:29" x14ac:dyDescent="0.25">
      <c r="A7" t="s">
        <v>32</v>
      </c>
      <c r="B7">
        <v>19397</v>
      </c>
      <c r="C7" t="s">
        <v>37</v>
      </c>
      <c r="AA7">
        <v>0</v>
      </c>
      <c r="AB7">
        <v>0</v>
      </c>
      <c r="AC7">
        <v>0</v>
      </c>
    </row>
    <row r="8" spans="1:29" x14ac:dyDescent="0.25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K8" t="s">
        <v>10</v>
      </c>
      <c r="L8" t="s">
        <v>11</v>
      </c>
      <c r="M8" t="s">
        <v>12</v>
      </c>
      <c r="N8" t="s">
        <v>13</v>
      </c>
      <c r="O8" t="s">
        <v>14</v>
      </c>
      <c r="P8" t="s">
        <v>15</v>
      </c>
      <c r="Q8" t="s">
        <v>16</v>
      </c>
      <c r="R8" t="s">
        <v>17</v>
      </c>
      <c r="S8" t="s">
        <v>18</v>
      </c>
      <c r="T8" t="s">
        <v>19</v>
      </c>
      <c r="U8" t="s">
        <v>20</v>
      </c>
      <c r="V8" t="s">
        <v>21</v>
      </c>
      <c r="W8" t="s">
        <v>22</v>
      </c>
      <c r="X8" t="s">
        <v>23</v>
      </c>
      <c r="Y8" t="s">
        <v>24</v>
      </c>
      <c r="Z8" t="s">
        <v>25</v>
      </c>
      <c r="AA8" t="s">
        <v>26</v>
      </c>
      <c r="AB8" t="s">
        <v>27</v>
      </c>
      <c r="AC8" t="s">
        <v>28</v>
      </c>
    </row>
    <row r="9" spans="1:29" x14ac:dyDescent="0.25">
      <c r="A9" t="s">
        <v>33</v>
      </c>
      <c r="B9">
        <v>19398</v>
      </c>
      <c r="C9">
        <v>0.25679999999999997</v>
      </c>
      <c r="D9">
        <v>0.23419999999999999</v>
      </c>
      <c r="E9">
        <v>0.2238</v>
      </c>
      <c r="F9">
        <v>0.21260000000000001</v>
      </c>
      <c r="G9">
        <v>0.20499999999999999</v>
      </c>
      <c r="H9">
        <v>0.2132</v>
      </c>
      <c r="I9">
        <v>0.23680000000000001</v>
      </c>
      <c r="J9">
        <v>0.28999999999999998</v>
      </c>
      <c r="K9">
        <v>0.34039999999999998</v>
      </c>
      <c r="L9">
        <v>0.37340000000000001</v>
      </c>
      <c r="M9">
        <v>0.41060000000000002</v>
      </c>
      <c r="N9">
        <v>0.4204</v>
      </c>
      <c r="O9">
        <v>0.42599999999999999</v>
      </c>
      <c r="P9">
        <v>0.43219999999999997</v>
      </c>
      <c r="Q9">
        <v>0.43419999999999997</v>
      </c>
      <c r="R9">
        <v>0.41980000000000001</v>
      </c>
      <c r="S9">
        <v>0.41760000000000003</v>
      </c>
      <c r="T9">
        <v>0.40720000000000001</v>
      </c>
      <c r="U9">
        <v>0.41660000000000003</v>
      </c>
      <c r="V9">
        <v>0.40960000000000002</v>
      </c>
      <c r="W9">
        <v>0.3836</v>
      </c>
      <c r="X9">
        <v>0.37859999999999999</v>
      </c>
      <c r="Y9">
        <v>0.3392</v>
      </c>
      <c r="Z9">
        <v>0.28079999999999999</v>
      </c>
      <c r="AA9">
        <v>8.1625999999999994</v>
      </c>
      <c r="AB9">
        <v>0.20499999999999999</v>
      </c>
      <c r="AC9">
        <v>0.43419999999999997</v>
      </c>
    </row>
    <row r="10" spans="1:29" x14ac:dyDescent="0.25">
      <c r="A10" t="s">
        <v>34</v>
      </c>
      <c r="B10">
        <v>19400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2.0000000000000001E-4</v>
      </c>
      <c r="N10">
        <v>0</v>
      </c>
      <c r="O10">
        <v>0</v>
      </c>
      <c r="P10">
        <v>2.0000000000000001E-4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4.0000000000000002E-4</v>
      </c>
      <c r="AB10">
        <v>0</v>
      </c>
      <c r="AC10">
        <v>2.0000000000000001E-4</v>
      </c>
    </row>
    <row r="11" spans="1:29" x14ac:dyDescent="0.25">
      <c r="A11" t="s">
        <v>35</v>
      </c>
      <c r="B11">
        <v>19399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</row>
    <row r="12" spans="1:29" x14ac:dyDescent="0.25">
      <c r="A12" t="s">
        <v>36</v>
      </c>
      <c r="B12">
        <v>19401</v>
      </c>
      <c r="C12">
        <v>5.5399999999999998E-2</v>
      </c>
      <c r="D12">
        <v>5.62E-2</v>
      </c>
      <c r="E12">
        <v>5.6599999999999998E-2</v>
      </c>
      <c r="F12">
        <v>5.6399999999999999E-2</v>
      </c>
      <c r="G12">
        <v>5.3400000000000003E-2</v>
      </c>
      <c r="H12">
        <v>5.2200000000000003E-2</v>
      </c>
      <c r="I12">
        <v>5.2600000000000001E-2</v>
      </c>
      <c r="J12">
        <v>5.0799999999999998E-2</v>
      </c>
      <c r="K12">
        <v>4.6800000000000001E-2</v>
      </c>
      <c r="L12">
        <v>4.7600000000000003E-2</v>
      </c>
      <c r="M12">
        <v>3.5200000000000002E-2</v>
      </c>
      <c r="N12">
        <v>2.5000000000000001E-2</v>
      </c>
      <c r="O12">
        <v>1.7399999999999999E-2</v>
      </c>
      <c r="P12">
        <v>2.4799999999999999E-2</v>
      </c>
      <c r="Q12">
        <v>2.6800000000000001E-2</v>
      </c>
      <c r="R12">
        <v>3.1199999999999999E-2</v>
      </c>
      <c r="S12">
        <v>2.8400000000000002E-2</v>
      </c>
      <c r="T12">
        <v>3.44E-2</v>
      </c>
      <c r="U12">
        <v>3.3000000000000002E-2</v>
      </c>
      <c r="V12">
        <v>3.5200000000000002E-2</v>
      </c>
      <c r="W12">
        <v>4.2599999999999999E-2</v>
      </c>
      <c r="X12">
        <v>5.2999999999999999E-2</v>
      </c>
      <c r="Y12">
        <v>5.7799999999999997E-2</v>
      </c>
      <c r="Z12">
        <v>5.9200000000000003E-2</v>
      </c>
      <c r="AA12">
        <v>1.032</v>
      </c>
      <c r="AB12">
        <v>1.7399999999999999E-2</v>
      </c>
      <c r="AC12">
        <v>5.9200000000000003E-2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FE8F-7941-4166-9E5F-6D3ED7B9218F}">
  <dimension ref="A1:AC12"/>
  <sheetViews>
    <sheetView zoomScale="85" zoomScaleNormal="85" workbookViewId="0">
      <selection activeCell="A3" sqref="A3"/>
    </sheetView>
  </sheetViews>
  <sheetFormatPr defaultRowHeight="15" x14ac:dyDescent="0.25"/>
  <cols>
    <col min="1" max="1" width="56.28515625" customWidth="1"/>
  </cols>
  <sheetData>
    <row r="1" spans="1:29" x14ac:dyDescent="0.25">
      <c r="A1" t="s">
        <v>38</v>
      </c>
    </row>
    <row r="2" spans="1:29" x14ac:dyDescent="0.25">
      <c r="A2" s="1">
        <v>44728</v>
      </c>
    </row>
    <row r="3" spans="1:2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</row>
    <row r="4" spans="1:29" x14ac:dyDescent="0.25">
      <c r="A4" t="s">
        <v>29</v>
      </c>
      <c r="B4">
        <v>19394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</row>
    <row r="5" spans="1:29" x14ac:dyDescent="0.25">
      <c r="A5" t="s">
        <v>30</v>
      </c>
      <c r="B5">
        <v>19396</v>
      </c>
      <c r="C5" t="s">
        <v>37</v>
      </c>
      <c r="AA5">
        <v>0</v>
      </c>
      <c r="AB5">
        <v>0</v>
      </c>
      <c r="AC5">
        <v>0</v>
      </c>
    </row>
    <row r="6" spans="1:29" x14ac:dyDescent="0.25">
      <c r="A6" t="s">
        <v>31</v>
      </c>
      <c r="B6">
        <v>19395</v>
      </c>
      <c r="C6" t="s">
        <v>37</v>
      </c>
      <c r="AA6">
        <v>0</v>
      </c>
      <c r="AB6">
        <v>0</v>
      </c>
      <c r="AC6">
        <v>0</v>
      </c>
    </row>
    <row r="7" spans="1:29" x14ac:dyDescent="0.25">
      <c r="A7" t="s">
        <v>32</v>
      </c>
      <c r="B7">
        <v>19397</v>
      </c>
      <c r="C7" t="s">
        <v>37</v>
      </c>
      <c r="AA7">
        <v>0</v>
      </c>
      <c r="AB7">
        <v>0</v>
      </c>
      <c r="AC7">
        <v>0</v>
      </c>
    </row>
    <row r="8" spans="1:29" x14ac:dyDescent="0.25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K8" t="s">
        <v>10</v>
      </c>
      <c r="L8" t="s">
        <v>11</v>
      </c>
      <c r="M8" t="s">
        <v>12</v>
      </c>
      <c r="N8" t="s">
        <v>13</v>
      </c>
      <c r="O8" t="s">
        <v>14</v>
      </c>
      <c r="P8" t="s">
        <v>15</v>
      </c>
      <c r="Q8" t="s">
        <v>16</v>
      </c>
      <c r="R8" t="s">
        <v>17</v>
      </c>
      <c r="S8" t="s">
        <v>18</v>
      </c>
      <c r="T8" t="s">
        <v>19</v>
      </c>
      <c r="U8" t="s">
        <v>20</v>
      </c>
      <c r="V8" t="s">
        <v>21</v>
      </c>
      <c r="W8" t="s">
        <v>22</v>
      </c>
      <c r="X8" t="s">
        <v>23</v>
      </c>
      <c r="Y8" t="s">
        <v>24</v>
      </c>
      <c r="Z8" t="s">
        <v>25</v>
      </c>
      <c r="AA8" t="s">
        <v>26</v>
      </c>
      <c r="AB8" t="s">
        <v>27</v>
      </c>
      <c r="AC8" t="s">
        <v>28</v>
      </c>
    </row>
    <row r="9" spans="1:29" x14ac:dyDescent="0.25">
      <c r="A9" t="s">
        <v>33</v>
      </c>
      <c r="B9">
        <v>19398</v>
      </c>
      <c r="C9">
        <v>0.25679999999999997</v>
      </c>
      <c r="D9">
        <v>0.23419999999999999</v>
      </c>
      <c r="E9">
        <v>0.2238</v>
      </c>
      <c r="F9">
        <v>0.21260000000000001</v>
      </c>
      <c r="G9">
        <v>0.20499999999999999</v>
      </c>
      <c r="H9">
        <v>0.2132</v>
      </c>
      <c r="I9">
        <v>0.23680000000000001</v>
      </c>
      <c r="J9">
        <v>0.28999999999999998</v>
      </c>
      <c r="K9">
        <v>0.34039999999999998</v>
      </c>
      <c r="L9">
        <v>0.37340000000000001</v>
      </c>
      <c r="M9">
        <v>0.41060000000000002</v>
      </c>
      <c r="N9">
        <v>0.4204</v>
      </c>
      <c r="O9">
        <v>0.42599999999999999</v>
      </c>
      <c r="P9">
        <v>0.43219999999999997</v>
      </c>
      <c r="Q9">
        <v>0.43419999999999997</v>
      </c>
      <c r="R9">
        <v>0.41980000000000001</v>
      </c>
      <c r="S9">
        <v>0.41760000000000003</v>
      </c>
      <c r="T9">
        <v>0.40720000000000001</v>
      </c>
      <c r="U9">
        <v>0.41660000000000003</v>
      </c>
      <c r="V9">
        <v>0.40960000000000002</v>
      </c>
      <c r="W9">
        <v>0.3836</v>
      </c>
      <c r="X9">
        <v>0.37859999999999999</v>
      </c>
      <c r="Y9">
        <v>0.3392</v>
      </c>
      <c r="Z9">
        <v>0.28079999999999999</v>
      </c>
      <c r="AA9">
        <v>8.1625999999999994</v>
      </c>
      <c r="AB9">
        <v>0.20499999999999999</v>
      </c>
      <c r="AC9">
        <v>0.43419999999999997</v>
      </c>
    </row>
    <row r="10" spans="1:29" x14ac:dyDescent="0.25">
      <c r="A10" t="s">
        <v>34</v>
      </c>
      <c r="B10">
        <v>19400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2.0000000000000001E-4</v>
      </c>
      <c r="N10">
        <v>0</v>
      </c>
      <c r="O10">
        <v>0</v>
      </c>
      <c r="P10">
        <v>2.0000000000000001E-4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4.0000000000000002E-4</v>
      </c>
      <c r="AB10">
        <v>0</v>
      </c>
      <c r="AC10">
        <v>2.0000000000000001E-4</v>
      </c>
    </row>
    <row r="11" spans="1:29" x14ac:dyDescent="0.25">
      <c r="A11" t="s">
        <v>35</v>
      </c>
      <c r="B11">
        <v>19399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</row>
    <row r="12" spans="1:29" x14ac:dyDescent="0.25">
      <c r="A12" t="s">
        <v>36</v>
      </c>
      <c r="B12">
        <v>19401</v>
      </c>
      <c r="C12">
        <v>5.5399999999999998E-2</v>
      </c>
      <c r="D12">
        <v>5.62E-2</v>
      </c>
      <c r="E12">
        <v>5.6599999999999998E-2</v>
      </c>
      <c r="F12">
        <v>5.6399999999999999E-2</v>
      </c>
      <c r="G12">
        <v>5.3400000000000003E-2</v>
      </c>
      <c r="H12">
        <v>5.2200000000000003E-2</v>
      </c>
      <c r="I12">
        <v>5.2600000000000001E-2</v>
      </c>
      <c r="J12">
        <v>5.0799999999999998E-2</v>
      </c>
      <c r="K12">
        <v>4.6800000000000001E-2</v>
      </c>
      <c r="L12">
        <v>4.7600000000000003E-2</v>
      </c>
      <c r="M12">
        <v>3.5200000000000002E-2</v>
      </c>
      <c r="N12">
        <v>2.5000000000000001E-2</v>
      </c>
      <c r="O12">
        <v>1.7399999999999999E-2</v>
      </c>
      <c r="P12">
        <v>2.4799999999999999E-2</v>
      </c>
      <c r="Q12">
        <v>2.6800000000000001E-2</v>
      </c>
      <c r="R12">
        <v>3.1199999999999999E-2</v>
      </c>
      <c r="S12">
        <v>2.8400000000000002E-2</v>
      </c>
      <c r="T12">
        <v>3.44E-2</v>
      </c>
      <c r="U12">
        <v>3.3000000000000002E-2</v>
      </c>
      <c r="V12">
        <v>3.5200000000000002E-2</v>
      </c>
      <c r="W12">
        <v>4.2599999999999999E-2</v>
      </c>
      <c r="X12">
        <v>5.2999999999999999E-2</v>
      </c>
      <c r="Y12">
        <v>5.7799999999999997E-2</v>
      </c>
      <c r="Z12">
        <v>5.9200000000000003E-2</v>
      </c>
      <c r="AA12">
        <v>1.032</v>
      </c>
      <c r="AB12">
        <v>1.7399999999999999E-2</v>
      </c>
      <c r="AC12">
        <v>5.9200000000000003E-2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1C43-AFB3-475A-994E-45339FB29D68}">
  <dimension ref="A1:J28"/>
  <sheetViews>
    <sheetView topLeftCell="A4" workbookViewId="0">
      <selection activeCell="G4" sqref="G4"/>
    </sheetView>
  </sheetViews>
  <sheetFormatPr defaultRowHeight="15" x14ac:dyDescent="0.25"/>
  <cols>
    <col min="1" max="1" width="23.5703125" customWidth="1"/>
  </cols>
  <sheetData>
    <row r="1" spans="1:10" x14ac:dyDescent="0.25">
      <c r="A1" t="s">
        <v>39</v>
      </c>
    </row>
    <row r="3" spans="1:10" ht="150" x14ac:dyDescent="0.25">
      <c r="A3" s="2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  <c r="G3" s="3" t="s">
        <v>46</v>
      </c>
      <c r="H3" s="3" t="s">
        <v>47</v>
      </c>
      <c r="I3" s="3" t="s">
        <v>48</v>
      </c>
      <c r="J3" s="3" t="s">
        <v>49</v>
      </c>
    </row>
    <row r="4" spans="1:10" x14ac:dyDescent="0.25">
      <c r="A4" s="2" t="s">
        <v>75</v>
      </c>
      <c r="B4" s="2">
        <v>0.2</v>
      </c>
      <c r="C4" s="2">
        <v>0</v>
      </c>
      <c r="D4" s="2">
        <v>0</v>
      </c>
      <c r="E4" s="4">
        <v>3.1600000000000003E-2</v>
      </c>
      <c r="F4" s="4">
        <v>0.2036</v>
      </c>
      <c r="G4" s="2">
        <v>0</v>
      </c>
      <c r="H4" s="2">
        <v>0</v>
      </c>
      <c r="I4" s="4">
        <v>4.0800000000000003E-2</v>
      </c>
      <c r="J4" s="4">
        <f>B4+F4</f>
        <v>0.40360000000000001</v>
      </c>
    </row>
    <row r="5" spans="1:10" x14ac:dyDescent="0.25">
      <c r="A5" s="2" t="s">
        <v>76</v>
      </c>
      <c r="B5" s="4">
        <v>0.18440000000000001</v>
      </c>
      <c r="C5" s="2">
        <v>0</v>
      </c>
      <c r="D5" s="2">
        <v>0</v>
      </c>
      <c r="E5" s="4">
        <v>3.1800000000000002E-2</v>
      </c>
      <c r="F5" s="4">
        <v>0.1938</v>
      </c>
      <c r="G5" s="2">
        <v>0</v>
      </c>
      <c r="H5" s="2">
        <v>0</v>
      </c>
      <c r="I5" s="4">
        <v>4.0599999999999997E-2</v>
      </c>
      <c r="J5" s="4">
        <f t="shared" ref="J5:J27" si="0">B5+F5</f>
        <v>0.37819999999999998</v>
      </c>
    </row>
    <row r="6" spans="1:10" x14ac:dyDescent="0.25">
      <c r="A6" s="2" t="s">
        <v>77</v>
      </c>
      <c r="B6" s="4">
        <v>0.1754</v>
      </c>
      <c r="C6" s="2">
        <v>0</v>
      </c>
      <c r="D6" s="2">
        <v>0</v>
      </c>
      <c r="E6" s="4">
        <v>3.0599999999999999E-2</v>
      </c>
      <c r="F6" s="4">
        <v>0.187</v>
      </c>
      <c r="G6" s="2">
        <v>0</v>
      </c>
      <c r="H6" s="2">
        <v>0</v>
      </c>
      <c r="I6" s="4">
        <v>3.9399999999999998E-2</v>
      </c>
      <c r="J6" s="4">
        <f t="shared" si="0"/>
        <v>0.3624</v>
      </c>
    </row>
    <row r="7" spans="1:10" x14ac:dyDescent="0.25">
      <c r="A7" s="2" t="s">
        <v>78</v>
      </c>
      <c r="B7" s="4">
        <v>0.17280000000000001</v>
      </c>
      <c r="C7" s="2">
        <v>0</v>
      </c>
      <c r="D7" s="2">
        <v>0</v>
      </c>
      <c r="E7" s="4">
        <v>3.1E-2</v>
      </c>
      <c r="F7" s="4">
        <v>0.1802</v>
      </c>
      <c r="G7" s="2">
        <v>0</v>
      </c>
      <c r="H7" s="2">
        <v>0</v>
      </c>
      <c r="I7" s="4">
        <v>3.9399999999999998E-2</v>
      </c>
      <c r="J7" s="4">
        <f t="shared" si="0"/>
        <v>0.35299999999999998</v>
      </c>
    </row>
    <row r="8" spans="1:10" x14ac:dyDescent="0.25">
      <c r="A8" s="2" t="s">
        <v>79</v>
      </c>
      <c r="B8" s="4">
        <v>0.1714</v>
      </c>
      <c r="C8" s="2">
        <v>0</v>
      </c>
      <c r="D8" s="2">
        <v>0</v>
      </c>
      <c r="E8" s="4">
        <v>3.0200000000000001E-2</v>
      </c>
      <c r="F8" s="4">
        <v>0.1832</v>
      </c>
      <c r="G8" s="2">
        <v>0</v>
      </c>
      <c r="H8" s="2">
        <v>0</v>
      </c>
      <c r="I8" s="4">
        <v>3.8600000000000002E-2</v>
      </c>
      <c r="J8" s="4">
        <f t="shared" si="0"/>
        <v>0.35460000000000003</v>
      </c>
    </row>
    <row r="9" spans="1:10" x14ac:dyDescent="0.25">
      <c r="A9" s="2" t="s">
        <v>80</v>
      </c>
      <c r="B9" s="4">
        <v>0.17599999999999999</v>
      </c>
      <c r="C9" s="2">
        <v>0</v>
      </c>
      <c r="D9" s="2">
        <v>0</v>
      </c>
      <c r="E9" s="4">
        <v>3.04E-2</v>
      </c>
      <c r="F9" s="4">
        <v>0.19359999999999999</v>
      </c>
      <c r="G9" s="2">
        <v>0</v>
      </c>
      <c r="H9" s="2">
        <v>0</v>
      </c>
      <c r="I9" s="4">
        <v>3.9199999999999999E-2</v>
      </c>
      <c r="J9" s="4">
        <f t="shared" si="0"/>
        <v>0.36959999999999998</v>
      </c>
    </row>
    <row r="10" spans="1:10" x14ac:dyDescent="0.25">
      <c r="A10" s="2" t="s">
        <v>81</v>
      </c>
      <c r="B10" s="4">
        <v>0.19600000000000001</v>
      </c>
      <c r="C10" s="2">
        <v>0</v>
      </c>
      <c r="D10" s="2">
        <v>0</v>
      </c>
      <c r="E10" s="4">
        <v>3.2000000000000001E-2</v>
      </c>
      <c r="F10" s="4">
        <v>0.21779999999999999</v>
      </c>
      <c r="G10" s="2">
        <v>0</v>
      </c>
      <c r="H10" s="2">
        <v>0</v>
      </c>
      <c r="I10" s="4">
        <v>4.0800000000000003E-2</v>
      </c>
      <c r="J10" s="4">
        <f t="shared" si="0"/>
        <v>0.4138</v>
      </c>
    </row>
    <row r="11" spans="1:10" x14ac:dyDescent="0.25">
      <c r="A11" s="2" t="s">
        <v>82</v>
      </c>
      <c r="B11" s="4">
        <v>0.20960000000000001</v>
      </c>
      <c r="C11" s="2">
        <v>0</v>
      </c>
      <c r="D11" s="2">
        <v>0</v>
      </c>
      <c r="E11" s="4">
        <v>3.5200000000000002E-2</v>
      </c>
      <c r="F11" s="4">
        <v>0.22600000000000001</v>
      </c>
      <c r="G11" s="2">
        <v>0</v>
      </c>
      <c r="H11" s="2">
        <v>0</v>
      </c>
      <c r="I11" s="4">
        <v>4.2000000000000003E-2</v>
      </c>
      <c r="J11" s="4">
        <f t="shared" si="0"/>
        <v>0.43559999999999999</v>
      </c>
    </row>
    <row r="12" spans="1:10" x14ac:dyDescent="0.25">
      <c r="A12" s="2" t="s">
        <v>83</v>
      </c>
      <c r="B12" s="4">
        <v>0.2268</v>
      </c>
      <c r="C12" s="2">
        <v>0</v>
      </c>
      <c r="D12" s="2">
        <v>0</v>
      </c>
      <c r="E12" s="4">
        <v>3.3599999999999998E-2</v>
      </c>
      <c r="F12" s="4">
        <v>0.23599999999999999</v>
      </c>
      <c r="G12" s="2">
        <v>0</v>
      </c>
      <c r="H12" s="2">
        <v>0</v>
      </c>
      <c r="I12" s="4">
        <v>4.2599999999999999E-2</v>
      </c>
      <c r="J12" s="4">
        <f t="shared" si="0"/>
        <v>0.46279999999999999</v>
      </c>
    </row>
    <row r="13" spans="1:10" x14ac:dyDescent="0.25">
      <c r="A13" s="2" t="s">
        <v>84</v>
      </c>
      <c r="B13" s="4">
        <v>0.25240000000000001</v>
      </c>
      <c r="C13" s="2">
        <v>0</v>
      </c>
      <c r="D13" s="2">
        <v>0</v>
      </c>
      <c r="E13" s="4">
        <v>3.32E-2</v>
      </c>
      <c r="F13" s="4">
        <v>0.24959999999999999</v>
      </c>
      <c r="G13" s="2">
        <v>0</v>
      </c>
      <c r="H13" s="2">
        <v>0</v>
      </c>
      <c r="I13" s="4">
        <v>4.1799999999999997E-2</v>
      </c>
      <c r="J13" s="4">
        <f t="shared" si="0"/>
        <v>0.502</v>
      </c>
    </row>
    <row r="14" spans="1:10" x14ac:dyDescent="0.25">
      <c r="A14" s="2" t="s">
        <v>85</v>
      </c>
      <c r="B14" s="4">
        <v>0.2586</v>
      </c>
      <c r="C14" s="2">
        <v>0</v>
      </c>
      <c r="D14" s="2">
        <v>0</v>
      </c>
      <c r="E14" s="4">
        <v>3.2199999999999999E-2</v>
      </c>
      <c r="F14" s="4">
        <v>0.25640000000000002</v>
      </c>
      <c r="G14" s="2">
        <v>0</v>
      </c>
      <c r="H14" s="2">
        <v>0</v>
      </c>
      <c r="I14" s="4">
        <v>4.1599999999999998E-2</v>
      </c>
      <c r="J14" s="4">
        <f t="shared" si="0"/>
        <v>0.51500000000000001</v>
      </c>
    </row>
    <row r="15" spans="1:10" x14ac:dyDescent="0.25">
      <c r="A15" s="2" t="s">
        <v>86</v>
      </c>
      <c r="B15" s="4">
        <v>0.26919999999999999</v>
      </c>
      <c r="C15" s="2">
        <v>0</v>
      </c>
      <c r="D15" s="2">
        <v>0</v>
      </c>
      <c r="E15" s="4">
        <v>3.1600000000000003E-2</v>
      </c>
      <c r="F15" s="4">
        <v>0.25519999999999998</v>
      </c>
      <c r="G15" s="2">
        <v>0</v>
      </c>
      <c r="H15" s="2">
        <v>0</v>
      </c>
      <c r="I15" s="4">
        <v>4.2000000000000003E-2</v>
      </c>
      <c r="J15" s="4">
        <f t="shared" si="0"/>
        <v>0.52439999999999998</v>
      </c>
    </row>
    <row r="16" spans="1:10" x14ac:dyDescent="0.25">
      <c r="A16" s="2" t="s">
        <v>87</v>
      </c>
      <c r="B16" s="4">
        <v>0.26779999999999998</v>
      </c>
      <c r="C16" s="2">
        <v>0</v>
      </c>
      <c r="D16" s="2">
        <v>0</v>
      </c>
      <c r="E16" s="4">
        <v>3.1800000000000002E-2</v>
      </c>
      <c r="F16" s="4">
        <v>0.26519999999999999</v>
      </c>
      <c r="G16" s="2">
        <v>0</v>
      </c>
      <c r="H16" s="2">
        <v>0</v>
      </c>
      <c r="I16" s="4">
        <v>4.0800000000000003E-2</v>
      </c>
      <c r="J16" s="4">
        <f t="shared" si="0"/>
        <v>0.53299999999999992</v>
      </c>
    </row>
    <row r="17" spans="1:10" x14ac:dyDescent="0.25">
      <c r="A17" s="2" t="s">
        <v>88</v>
      </c>
      <c r="B17" s="4">
        <v>0.2576</v>
      </c>
      <c r="C17" s="2">
        <v>0</v>
      </c>
      <c r="D17" s="2">
        <v>0</v>
      </c>
      <c r="E17" s="4">
        <v>3.2800000000000003E-2</v>
      </c>
      <c r="F17" s="4">
        <v>0.25940000000000002</v>
      </c>
      <c r="G17" s="2">
        <v>0</v>
      </c>
      <c r="H17" s="2">
        <v>0</v>
      </c>
      <c r="I17" s="4">
        <v>4.0800000000000003E-2</v>
      </c>
      <c r="J17" s="4">
        <f t="shared" si="0"/>
        <v>0.51700000000000002</v>
      </c>
    </row>
    <row r="18" spans="1:10" x14ac:dyDescent="0.25">
      <c r="A18" s="2" t="s">
        <v>89</v>
      </c>
      <c r="B18" s="4">
        <v>0.25919999999999999</v>
      </c>
      <c r="C18" s="2">
        <v>0</v>
      </c>
      <c r="D18" s="2">
        <v>0</v>
      </c>
      <c r="E18" s="4">
        <v>3.2800000000000003E-2</v>
      </c>
      <c r="F18" s="4">
        <v>0.25600000000000001</v>
      </c>
      <c r="G18" s="2">
        <v>0</v>
      </c>
      <c r="H18" s="2">
        <v>0</v>
      </c>
      <c r="I18" s="4">
        <v>4.1399999999999999E-2</v>
      </c>
      <c r="J18" s="4">
        <f t="shared" si="0"/>
        <v>0.51519999999999999</v>
      </c>
    </row>
    <row r="19" spans="1:10" x14ac:dyDescent="0.25">
      <c r="A19" s="2" t="s">
        <v>90</v>
      </c>
      <c r="B19" s="4">
        <v>0.28120000000000001</v>
      </c>
      <c r="C19" s="2">
        <v>0</v>
      </c>
      <c r="D19" s="2">
        <v>0</v>
      </c>
      <c r="E19" s="4">
        <v>3.3000000000000002E-2</v>
      </c>
      <c r="F19" s="4">
        <v>0.26019999999999999</v>
      </c>
      <c r="G19" s="2">
        <v>0</v>
      </c>
      <c r="H19" s="2">
        <v>0</v>
      </c>
      <c r="I19" s="4">
        <v>4.2599999999999999E-2</v>
      </c>
      <c r="J19" s="4">
        <f t="shared" si="0"/>
        <v>0.54139999999999999</v>
      </c>
    </row>
    <row r="20" spans="1:10" x14ac:dyDescent="0.25">
      <c r="A20" s="2" t="s">
        <v>91</v>
      </c>
      <c r="B20" s="4">
        <v>0.28620000000000001</v>
      </c>
      <c r="C20" s="2">
        <v>0</v>
      </c>
      <c r="D20" s="2">
        <v>0</v>
      </c>
      <c r="E20" s="4">
        <v>3.5999999999999997E-2</v>
      </c>
      <c r="F20" s="4">
        <v>0.27800000000000002</v>
      </c>
      <c r="G20" s="2">
        <v>0</v>
      </c>
      <c r="H20" s="2">
        <v>0</v>
      </c>
      <c r="I20" s="4">
        <v>4.5999999999999999E-2</v>
      </c>
      <c r="J20" s="4">
        <f t="shared" si="0"/>
        <v>0.56420000000000003</v>
      </c>
    </row>
    <row r="21" spans="1:10" x14ac:dyDescent="0.25">
      <c r="A21" s="2" t="s">
        <v>92</v>
      </c>
      <c r="B21" s="4">
        <v>0.2954</v>
      </c>
      <c r="C21" s="2">
        <v>0</v>
      </c>
      <c r="D21" s="2">
        <v>0</v>
      </c>
      <c r="E21" s="4">
        <v>3.8399999999999997E-2</v>
      </c>
      <c r="F21" s="4">
        <v>0.29160000000000003</v>
      </c>
      <c r="G21" s="2">
        <v>0</v>
      </c>
      <c r="H21" s="2">
        <v>0</v>
      </c>
      <c r="I21" s="4">
        <v>4.82E-2</v>
      </c>
      <c r="J21" s="4">
        <f t="shared" si="0"/>
        <v>0.58699999999999997</v>
      </c>
    </row>
    <row r="22" spans="1:10" x14ac:dyDescent="0.25">
      <c r="A22" s="2" t="s">
        <v>93</v>
      </c>
      <c r="B22" s="4">
        <v>0.29699999999999999</v>
      </c>
      <c r="C22" s="2">
        <v>0</v>
      </c>
      <c r="D22" s="2">
        <v>0</v>
      </c>
      <c r="E22" s="4">
        <v>3.9800000000000002E-2</v>
      </c>
      <c r="F22" s="4">
        <v>0.30980000000000002</v>
      </c>
      <c r="G22" s="2">
        <v>0</v>
      </c>
      <c r="H22" s="2">
        <v>0</v>
      </c>
      <c r="I22" s="4">
        <v>4.82E-2</v>
      </c>
      <c r="J22" s="4">
        <f t="shared" si="0"/>
        <v>0.60680000000000001</v>
      </c>
    </row>
    <row r="23" spans="1:10" x14ac:dyDescent="0.25">
      <c r="A23" s="2" t="s">
        <v>94</v>
      </c>
      <c r="B23" s="4">
        <v>0.30499999999999999</v>
      </c>
      <c r="C23" s="2">
        <v>0</v>
      </c>
      <c r="D23" s="2">
        <v>0</v>
      </c>
      <c r="E23" s="4">
        <v>4.02E-2</v>
      </c>
      <c r="F23" s="4">
        <v>0.31280000000000002</v>
      </c>
      <c r="G23" s="2">
        <v>0</v>
      </c>
      <c r="H23" s="2">
        <v>0</v>
      </c>
      <c r="I23" s="4">
        <v>4.8399999999999999E-2</v>
      </c>
      <c r="J23" s="4">
        <f t="shared" si="0"/>
        <v>0.61780000000000002</v>
      </c>
    </row>
    <row r="24" spans="1:10" x14ac:dyDescent="0.25">
      <c r="A24" s="2" t="s">
        <v>95</v>
      </c>
      <c r="B24" s="4">
        <v>0.29580000000000001</v>
      </c>
      <c r="C24" s="2">
        <v>0</v>
      </c>
      <c r="D24" s="2">
        <v>0</v>
      </c>
      <c r="E24" s="4">
        <v>3.8199999999999998E-2</v>
      </c>
      <c r="F24" s="4">
        <v>0.30520000000000003</v>
      </c>
      <c r="G24" s="2">
        <v>0</v>
      </c>
      <c r="H24" s="2">
        <v>0</v>
      </c>
      <c r="I24" s="4">
        <v>4.8000000000000001E-2</v>
      </c>
      <c r="J24" s="4">
        <f t="shared" si="0"/>
        <v>0.60099999999999998</v>
      </c>
    </row>
    <row r="25" spans="1:10" x14ac:dyDescent="0.25">
      <c r="A25" s="2" t="s">
        <v>96</v>
      </c>
      <c r="B25" s="4">
        <v>0.2772</v>
      </c>
      <c r="C25" s="2">
        <v>0</v>
      </c>
      <c r="D25" s="2">
        <v>0</v>
      </c>
      <c r="E25" s="4">
        <v>3.5799999999999998E-2</v>
      </c>
      <c r="F25" s="4">
        <v>0.29039999999999999</v>
      </c>
      <c r="G25" s="2">
        <v>0</v>
      </c>
      <c r="H25" s="2">
        <v>0</v>
      </c>
      <c r="I25" s="4">
        <v>4.5199999999999997E-2</v>
      </c>
      <c r="J25" s="4">
        <f t="shared" si="0"/>
        <v>0.56759999999999999</v>
      </c>
    </row>
    <row r="26" spans="1:10" x14ac:dyDescent="0.25">
      <c r="A26" s="2" t="s">
        <v>97</v>
      </c>
      <c r="B26" s="4">
        <v>0.24560000000000001</v>
      </c>
      <c r="C26" s="2">
        <v>0</v>
      </c>
      <c r="D26" s="2">
        <v>0</v>
      </c>
      <c r="E26" s="4">
        <v>3.3399999999999999E-2</v>
      </c>
      <c r="F26" s="4">
        <v>0.26140000000000002</v>
      </c>
      <c r="G26" s="2">
        <v>0</v>
      </c>
      <c r="H26" s="2">
        <v>0</v>
      </c>
      <c r="I26" s="4">
        <v>4.3799999999999999E-2</v>
      </c>
      <c r="J26" s="4">
        <f t="shared" si="0"/>
        <v>0.50700000000000001</v>
      </c>
    </row>
    <row r="27" spans="1:10" x14ac:dyDescent="0.25">
      <c r="A27" s="2" t="s">
        <v>98</v>
      </c>
      <c r="B27" s="4">
        <v>0.21560000000000001</v>
      </c>
      <c r="C27" s="2">
        <v>0</v>
      </c>
      <c r="D27" s="2">
        <v>0</v>
      </c>
      <c r="E27" s="4">
        <v>3.3599999999999998E-2</v>
      </c>
      <c r="F27" s="4">
        <v>0.22600000000000001</v>
      </c>
      <c r="G27" s="2">
        <v>0</v>
      </c>
      <c r="H27" s="2">
        <v>0</v>
      </c>
      <c r="I27" s="4">
        <v>3.9399999999999998E-2</v>
      </c>
      <c r="J27" s="4">
        <f t="shared" si="0"/>
        <v>0.44159999999999999</v>
      </c>
    </row>
    <row r="28" spans="1:10" ht="31.5" customHeight="1" x14ac:dyDescent="0.25">
      <c r="A28" s="3" t="s">
        <v>74</v>
      </c>
      <c r="B28" s="5">
        <f>SUM(B4:B27)</f>
        <v>5.7761999999999993</v>
      </c>
      <c r="C28" s="6">
        <f t="shared" ref="C28:J28" si="1">SUM(C4:C27)</f>
        <v>0</v>
      </c>
      <c r="D28" s="6">
        <f t="shared" si="1"/>
        <v>0</v>
      </c>
      <c r="E28" s="5">
        <f t="shared" si="1"/>
        <v>0.80920000000000014</v>
      </c>
      <c r="F28" s="5">
        <f t="shared" si="1"/>
        <v>5.8984000000000005</v>
      </c>
      <c r="G28" s="6">
        <f t="shared" si="1"/>
        <v>0</v>
      </c>
      <c r="H28" s="6">
        <f t="shared" si="1"/>
        <v>0</v>
      </c>
      <c r="I28" s="5">
        <f t="shared" si="1"/>
        <v>1.0216000000000001</v>
      </c>
      <c r="J28" s="5">
        <f t="shared" si="1"/>
        <v>11.6746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zoomScale="85" zoomScaleNormal="85" workbookViewId="0">
      <selection activeCell="A18" sqref="A18"/>
    </sheetView>
  </sheetViews>
  <sheetFormatPr defaultRowHeight="15" x14ac:dyDescent="0.25"/>
  <cols>
    <col min="1" max="1" width="56.28515625" customWidth="1"/>
  </cols>
  <sheetData>
    <row r="1" spans="1:29" x14ac:dyDescent="0.25">
      <c r="A1" t="s">
        <v>38</v>
      </c>
    </row>
    <row r="2" spans="1:29" x14ac:dyDescent="0.25">
      <c r="A2" s="1">
        <v>44363</v>
      </c>
    </row>
    <row r="3" spans="1:2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</row>
    <row r="4" spans="1:29" x14ac:dyDescent="0.25">
      <c r="A4" t="s">
        <v>29</v>
      </c>
      <c r="B4">
        <v>19394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</row>
    <row r="5" spans="1:29" x14ac:dyDescent="0.25">
      <c r="A5" t="s">
        <v>30</v>
      </c>
      <c r="B5">
        <v>19396</v>
      </c>
      <c r="C5" t="s">
        <v>37</v>
      </c>
      <c r="AA5">
        <v>0</v>
      </c>
      <c r="AB5">
        <v>0</v>
      </c>
      <c r="AC5">
        <v>0</v>
      </c>
    </row>
    <row r="6" spans="1:29" x14ac:dyDescent="0.25">
      <c r="A6" t="s">
        <v>31</v>
      </c>
      <c r="B6">
        <v>19395</v>
      </c>
      <c r="C6" t="s">
        <v>37</v>
      </c>
      <c r="AA6">
        <v>0</v>
      </c>
      <c r="AB6">
        <v>0</v>
      </c>
      <c r="AC6">
        <v>0</v>
      </c>
    </row>
    <row r="7" spans="1:29" x14ac:dyDescent="0.25">
      <c r="A7" t="s">
        <v>32</v>
      </c>
      <c r="B7">
        <v>19397</v>
      </c>
      <c r="C7" t="s">
        <v>37</v>
      </c>
      <c r="AA7">
        <v>0</v>
      </c>
      <c r="AB7">
        <v>0</v>
      </c>
      <c r="AC7">
        <v>0</v>
      </c>
    </row>
    <row r="8" spans="1:29" x14ac:dyDescent="0.25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K8" t="s">
        <v>10</v>
      </c>
      <c r="L8" t="s">
        <v>11</v>
      </c>
      <c r="M8" t="s">
        <v>12</v>
      </c>
      <c r="N8" t="s">
        <v>13</v>
      </c>
      <c r="O8" t="s">
        <v>14</v>
      </c>
      <c r="P8" t="s">
        <v>15</v>
      </c>
      <c r="Q8" t="s">
        <v>16</v>
      </c>
      <c r="R8" t="s">
        <v>17</v>
      </c>
      <c r="S8" t="s">
        <v>18</v>
      </c>
      <c r="T8" t="s">
        <v>19</v>
      </c>
      <c r="U8" t="s">
        <v>20</v>
      </c>
      <c r="V8" t="s">
        <v>21</v>
      </c>
      <c r="W8" t="s">
        <v>22</v>
      </c>
      <c r="X8" t="s">
        <v>23</v>
      </c>
      <c r="Y8" t="s">
        <v>24</v>
      </c>
      <c r="Z8" t="s">
        <v>25</v>
      </c>
      <c r="AA8" t="s">
        <v>26</v>
      </c>
      <c r="AB8" t="s">
        <v>27</v>
      </c>
      <c r="AC8" t="s">
        <v>28</v>
      </c>
    </row>
    <row r="9" spans="1:29" x14ac:dyDescent="0.25">
      <c r="A9" t="s">
        <v>33</v>
      </c>
      <c r="B9">
        <v>19398</v>
      </c>
      <c r="C9">
        <v>0.25679999999999997</v>
      </c>
      <c r="D9">
        <v>0.23419999999999999</v>
      </c>
      <c r="E9">
        <v>0.2238</v>
      </c>
      <c r="F9">
        <v>0.21260000000000001</v>
      </c>
      <c r="G9">
        <v>0.20499999999999999</v>
      </c>
      <c r="H9">
        <v>0.2132</v>
      </c>
      <c r="I9">
        <v>0.23680000000000001</v>
      </c>
      <c r="J9">
        <v>0.28999999999999998</v>
      </c>
      <c r="K9">
        <v>0.34039999999999998</v>
      </c>
      <c r="L9">
        <v>0.37340000000000001</v>
      </c>
      <c r="M9">
        <v>0.41060000000000002</v>
      </c>
      <c r="N9">
        <v>0.4204</v>
      </c>
      <c r="O9">
        <v>0.42599999999999999</v>
      </c>
      <c r="P9">
        <v>0.43219999999999997</v>
      </c>
      <c r="Q9">
        <v>0.43419999999999997</v>
      </c>
      <c r="R9">
        <v>0.41980000000000001</v>
      </c>
      <c r="S9">
        <v>0.41760000000000003</v>
      </c>
      <c r="T9">
        <v>0.40720000000000001</v>
      </c>
      <c r="U9">
        <v>0.41660000000000003</v>
      </c>
      <c r="V9">
        <v>0.40960000000000002</v>
      </c>
      <c r="W9">
        <v>0.3836</v>
      </c>
      <c r="X9">
        <v>0.37859999999999999</v>
      </c>
      <c r="Y9">
        <v>0.3392</v>
      </c>
      <c r="Z9">
        <v>0.28079999999999999</v>
      </c>
      <c r="AA9">
        <v>8.1625999999999994</v>
      </c>
      <c r="AB9">
        <v>0.20499999999999999</v>
      </c>
      <c r="AC9">
        <v>0.43419999999999997</v>
      </c>
    </row>
    <row r="10" spans="1:29" x14ac:dyDescent="0.25">
      <c r="A10" t="s">
        <v>34</v>
      </c>
      <c r="B10">
        <v>19400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2.0000000000000001E-4</v>
      </c>
      <c r="N10">
        <v>0</v>
      </c>
      <c r="O10">
        <v>0</v>
      </c>
      <c r="P10">
        <v>2.0000000000000001E-4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4.0000000000000002E-4</v>
      </c>
      <c r="AB10">
        <v>0</v>
      </c>
      <c r="AC10">
        <v>2.0000000000000001E-4</v>
      </c>
    </row>
    <row r="11" spans="1:29" x14ac:dyDescent="0.25">
      <c r="A11" t="s">
        <v>35</v>
      </c>
      <c r="B11">
        <v>19399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</row>
    <row r="12" spans="1:29" x14ac:dyDescent="0.25">
      <c r="A12" t="s">
        <v>36</v>
      </c>
      <c r="B12">
        <v>19401</v>
      </c>
      <c r="C12">
        <v>5.5399999999999998E-2</v>
      </c>
      <c r="D12">
        <v>5.62E-2</v>
      </c>
      <c r="E12">
        <v>5.6599999999999998E-2</v>
      </c>
      <c r="F12">
        <v>5.6399999999999999E-2</v>
      </c>
      <c r="G12">
        <v>5.3400000000000003E-2</v>
      </c>
      <c r="H12">
        <v>5.2200000000000003E-2</v>
      </c>
      <c r="I12">
        <v>5.2600000000000001E-2</v>
      </c>
      <c r="J12">
        <v>5.0799999999999998E-2</v>
      </c>
      <c r="K12">
        <v>4.6800000000000001E-2</v>
      </c>
      <c r="L12">
        <v>4.7600000000000003E-2</v>
      </c>
      <c r="M12">
        <v>3.5200000000000002E-2</v>
      </c>
      <c r="N12">
        <v>2.5000000000000001E-2</v>
      </c>
      <c r="O12">
        <v>1.7399999999999999E-2</v>
      </c>
      <c r="P12">
        <v>2.4799999999999999E-2</v>
      </c>
      <c r="Q12">
        <v>2.6800000000000001E-2</v>
      </c>
      <c r="R12">
        <v>3.1199999999999999E-2</v>
      </c>
      <c r="S12">
        <v>2.8400000000000002E-2</v>
      </c>
      <c r="T12">
        <v>3.44E-2</v>
      </c>
      <c r="U12">
        <v>3.3000000000000002E-2</v>
      </c>
      <c r="V12">
        <v>3.5200000000000002E-2</v>
      </c>
      <c r="W12">
        <v>4.2599999999999999E-2</v>
      </c>
      <c r="X12">
        <v>5.2999999999999999E-2</v>
      </c>
      <c r="Y12">
        <v>5.7799999999999997E-2</v>
      </c>
      <c r="Z12">
        <v>5.9200000000000003E-2</v>
      </c>
      <c r="AA12">
        <v>1.032</v>
      </c>
      <c r="AB12">
        <v>1.7399999999999999E-2</v>
      </c>
      <c r="AC12">
        <v>5.9200000000000003E-2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A7" workbookViewId="0">
      <selection activeCell="N29" sqref="N29"/>
    </sheetView>
  </sheetViews>
  <sheetFormatPr defaultRowHeight="15" x14ac:dyDescent="0.25"/>
  <cols>
    <col min="1" max="1" width="23.5703125" customWidth="1"/>
  </cols>
  <sheetData>
    <row r="1" spans="1:10" x14ac:dyDescent="0.25">
      <c r="A1" t="s">
        <v>39</v>
      </c>
    </row>
    <row r="3" spans="1:10" ht="150" x14ac:dyDescent="0.25">
      <c r="A3" s="2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  <c r="G3" s="3" t="s">
        <v>46</v>
      </c>
      <c r="H3" s="3" t="s">
        <v>47</v>
      </c>
      <c r="I3" s="3" t="s">
        <v>48</v>
      </c>
      <c r="J3" s="3" t="s">
        <v>49</v>
      </c>
    </row>
    <row r="4" spans="1:10" x14ac:dyDescent="0.25">
      <c r="A4" s="2" t="s">
        <v>50</v>
      </c>
      <c r="B4" s="2">
        <v>0.2</v>
      </c>
      <c r="C4" s="2">
        <v>0</v>
      </c>
      <c r="D4" s="2">
        <v>0</v>
      </c>
      <c r="E4" s="4">
        <v>3.1600000000000003E-2</v>
      </c>
      <c r="F4" s="4">
        <v>0.2036</v>
      </c>
      <c r="G4" s="2">
        <v>0</v>
      </c>
      <c r="H4" s="2">
        <v>0</v>
      </c>
      <c r="I4" s="4">
        <v>4.0800000000000003E-2</v>
      </c>
      <c r="J4" s="4">
        <f>B4+F4</f>
        <v>0.40360000000000001</v>
      </c>
    </row>
    <row r="5" spans="1:10" x14ac:dyDescent="0.25">
      <c r="A5" s="2" t="s">
        <v>51</v>
      </c>
      <c r="B5" s="4">
        <v>0.18440000000000001</v>
      </c>
      <c r="C5" s="2">
        <v>0</v>
      </c>
      <c r="D5" s="2">
        <v>0</v>
      </c>
      <c r="E5" s="4">
        <v>3.1800000000000002E-2</v>
      </c>
      <c r="F5" s="4">
        <v>0.1938</v>
      </c>
      <c r="G5" s="2">
        <v>0</v>
      </c>
      <c r="H5" s="2">
        <v>0</v>
      </c>
      <c r="I5" s="4">
        <v>4.0599999999999997E-2</v>
      </c>
      <c r="J5" s="4">
        <f t="shared" ref="J5:J27" si="0">B5+F5</f>
        <v>0.37819999999999998</v>
      </c>
    </row>
    <row r="6" spans="1:10" x14ac:dyDescent="0.25">
      <c r="A6" s="2" t="s">
        <v>52</v>
      </c>
      <c r="B6" s="4">
        <v>0.1754</v>
      </c>
      <c r="C6" s="2">
        <v>0</v>
      </c>
      <c r="D6" s="2">
        <v>0</v>
      </c>
      <c r="E6" s="4">
        <v>3.0599999999999999E-2</v>
      </c>
      <c r="F6" s="4">
        <v>0.187</v>
      </c>
      <c r="G6" s="2">
        <v>0</v>
      </c>
      <c r="H6" s="2">
        <v>0</v>
      </c>
      <c r="I6" s="4">
        <v>3.9399999999999998E-2</v>
      </c>
      <c r="J6" s="4">
        <f t="shared" si="0"/>
        <v>0.3624</v>
      </c>
    </row>
    <row r="7" spans="1:10" x14ac:dyDescent="0.25">
      <c r="A7" s="2" t="s">
        <v>53</v>
      </c>
      <c r="B7" s="4">
        <v>0.17280000000000001</v>
      </c>
      <c r="C7" s="2">
        <v>0</v>
      </c>
      <c r="D7" s="2">
        <v>0</v>
      </c>
      <c r="E7" s="4">
        <v>3.1E-2</v>
      </c>
      <c r="F7" s="4">
        <v>0.1802</v>
      </c>
      <c r="G7" s="2">
        <v>0</v>
      </c>
      <c r="H7" s="2">
        <v>0</v>
      </c>
      <c r="I7" s="4">
        <v>3.9399999999999998E-2</v>
      </c>
      <c r="J7" s="4">
        <f t="shared" si="0"/>
        <v>0.35299999999999998</v>
      </c>
    </row>
    <row r="8" spans="1:10" x14ac:dyDescent="0.25">
      <c r="A8" s="2" t="s">
        <v>54</v>
      </c>
      <c r="B8" s="4">
        <v>0.1714</v>
      </c>
      <c r="C8" s="2">
        <v>0</v>
      </c>
      <c r="D8" s="2">
        <v>0</v>
      </c>
      <c r="E8" s="4">
        <v>3.0200000000000001E-2</v>
      </c>
      <c r="F8" s="4">
        <v>0.1832</v>
      </c>
      <c r="G8" s="2">
        <v>0</v>
      </c>
      <c r="H8" s="2">
        <v>0</v>
      </c>
      <c r="I8" s="4">
        <v>3.8600000000000002E-2</v>
      </c>
      <c r="J8" s="4">
        <f t="shared" si="0"/>
        <v>0.35460000000000003</v>
      </c>
    </row>
    <row r="9" spans="1:10" x14ac:dyDescent="0.25">
      <c r="A9" s="2" t="s">
        <v>55</v>
      </c>
      <c r="B9" s="4">
        <v>0.17599999999999999</v>
      </c>
      <c r="C9" s="2">
        <v>0</v>
      </c>
      <c r="D9" s="2">
        <v>0</v>
      </c>
      <c r="E9" s="4">
        <v>3.04E-2</v>
      </c>
      <c r="F9" s="4">
        <v>0.19359999999999999</v>
      </c>
      <c r="G9" s="2">
        <v>0</v>
      </c>
      <c r="H9" s="2">
        <v>0</v>
      </c>
      <c r="I9" s="4">
        <v>3.9199999999999999E-2</v>
      </c>
      <c r="J9" s="4">
        <f t="shared" si="0"/>
        <v>0.36959999999999998</v>
      </c>
    </row>
    <row r="10" spans="1:10" x14ac:dyDescent="0.25">
      <c r="A10" s="2" t="s">
        <v>56</v>
      </c>
      <c r="B10" s="4">
        <v>0.19600000000000001</v>
      </c>
      <c r="C10" s="2">
        <v>0</v>
      </c>
      <c r="D10" s="2">
        <v>0</v>
      </c>
      <c r="E10" s="4">
        <v>3.2000000000000001E-2</v>
      </c>
      <c r="F10" s="4">
        <v>0.21779999999999999</v>
      </c>
      <c r="G10" s="2">
        <v>0</v>
      </c>
      <c r="H10" s="2">
        <v>0</v>
      </c>
      <c r="I10" s="4">
        <v>4.0800000000000003E-2</v>
      </c>
      <c r="J10" s="4">
        <f t="shared" si="0"/>
        <v>0.4138</v>
      </c>
    </row>
    <row r="11" spans="1:10" x14ac:dyDescent="0.25">
      <c r="A11" s="2" t="s">
        <v>57</v>
      </c>
      <c r="B11" s="4">
        <v>0.20960000000000001</v>
      </c>
      <c r="C11" s="2">
        <v>0</v>
      </c>
      <c r="D11" s="2">
        <v>0</v>
      </c>
      <c r="E11" s="4">
        <v>3.5200000000000002E-2</v>
      </c>
      <c r="F11" s="4">
        <v>0.22600000000000001</v>
      </c>
      <c r="G11" s="2">
        <v>0</v>
      </c>
      <c r="H11" s="2">
        <v>0</v>
      </c>
      <c r="I11" s="4">
        <v>4.2000000000000003E-2</v>
      </c>
      <c r="J11" s="4">
        <f t="shared" si="0"/>
        <v>0.43559999999999999</v>
      </c>
    </row>
    <row r="12" spans="1:10" x14ac:dyDescent="0.25">
      <c r="A12" s="2" t="s">
        <v>58</v>
      </c>
      <c r="B12" s="4">
        <v>0.2268</v>
      </c>
      <c r="C12" s="2">
        <v>0</v>
      </c>
      <c r="D12" s="2">
        <v>0</v>
      </c>
      <c r="E12" s="4">
        <v>3.3599999999999998E-2</v>
      </c>
      <c r="F12" s="4">
        <v>0.23599999999999999</v>
      </c>
      <c r="G12" s="2">
        <v>0</v>
      </c>
      <c r="H12" s="2">
        <v>0</v>
      </c>
      <c r="I12" s="4">
        <v>4.2599999999999999E-2</v>
      </c>
      <c r="J12" s="4">
        <f t="shared" si="0"/>
        <v>0.46279999999999999</v>
      </c>
    </row>
    <row r="13" spans="1:10" x14ac:dyDescent="0.25">
      <c r="A13" s="2" t="s">
        <v>59</v>
      </c>
      <c r="B13" s="4">
        <v>0.25240000000000001</v>
      </c>
      <c r="C13" s="2">
        <v>0</v>
      </c>
      <c r="D13" s="2">
        <v>0</v>
      </c>
      <c r="E13" s="4">
        <v>3.32E-2</v>
      </c>
      <c r="F13" s="4">
        <v>0.24959999999999999</v>
      </c>
      <c r="G13" s="2">
        <v>0</v>
      </c>
      <c r="H13" s="2">
        <v>0</v>
      </c>
      <c r="I13" s="4">
        <v>4.1799999999999997E-2</v>
      </c>
      <c r="J13" s="4">
        <f t="shared" si="0"/>
        <v>0.502</v>
      </c>
    </row>
    <row r="14" spans="1:10" x14ac:dyDescent="0.25">
      <c r="A14" s="2" t="s">
        <v>60</v>
      </c>
      <c r="B14" s="4">
        <v>0.2586</v>
      </c>
      <c r="C14" s="2">
        <v>0</v>
      </c>
      <c r="D14" s="2">
        <v>0</v>
      </c>
      <c r="E14" s="4">
        <v>3.2199999999999999E-2</v>
      </c>
      <c r="F14" s="4">
        <v>0.25640000000000002</v>
      </c>
      <c r="G14" s="2">
        <v>0</v>
      </c>
      <c r="H14" s="2">
        <v>0</v>
      </c>
      <c r="I14" s="4">
        <v>4.1599999999999998E-2</v>
      </c>
      <c r="J14" s="4">
        <f t="shared" si="0"/>
        <v>0.51500000000000001</v>
      </c>
    </row>
    <row r="15" spans="1:10" x14ac:dyDescent="0.25">
      <c r="A15" s="2" t="s">
        <v>61</v>
      </c>
      <c r="B15" s="4">
        <v>0.26919999999999999</v>
      </c>
      <c r="C15" s="2">
        <v>0</v>
      </c>
      <c r="D15" s="2">
        <v>0</v>
      </c>
      <c r="E15" s="4">
        <v>3.1600000000000003E-2</v>
      </c>
      <c r="F15" s="4">
        <v>0.25519999999999998</v>
      </c>
      <c r="G15" s="2">
        <v>0</v>
      </c>
      <c r="H15" s="2">
        <v>0</v>
      </c>
      <c r="I15" s="4">
        <v>4.2000000000000003E-2</v>
      </c>
      <c r="J15" s="4">
        <f t="shared" si="0"/>
        <v>0.52439999999999998</v>
      </c>
    </row>
    <row r="16" spans="1:10" x14ac:dyDescent="0.25">
      <c r="A16" s="2" t="s">
        <v>62</v>
      </c>
      <c r="B16" s="4">
        <v>0.26779999999999998</v>
      </c>
      <c r="C16" s="2">
        <v>0</v>
      </c>
      <c r="D16" s="2">
        <v>0</v>
      </c>
      <c r="E16" s="4">
        <v>3.1800000000000002E-2</v>
      </c>
      <c r="F16" s="4">
        <v>0.26519999999999999</v>
      </c>
      <c r="G16" s="2">
        <v>0</v>
      </c>
      <c r="H16" s="2">
        <v>0</v>
      </c>
      <c r="I16" s="4">
        <v>4.0800000000000003E-2</v>
      </c>
      <c r="J16" s="4">
        <f t="shared" si="0"/>
        <v>0.53299999999999992</v>
      </c>
    </row>
    <row r="17" spans="1:10" x14ac:dyDescent="0.25">
      <c r="A17" s="2" t="s">
        <v>63</v>
      </c>
      <c r="B17" s="4">
        <v>0.2576</v>
      </c>
      <c r="C17" s="2">
        <v>0</v>
      </c>
      <c r="D17" s="2">
        <v>0</v>
      </c>
      <c r="E17" s="4">
        <v>3.2800000000000003E-2</v>
      </c>
      <c r="F17" s="4">
        <v>0.25940000000000002</v>
      </c>
      <c r="G17" s="2">
        <v>0</v>
      </c>
      <c r="H17" s="2">
        <v>0</v>
      </c>
      <c r="I17" s="4">
        <v>4.0800000000000003E-2</v>
      </c>
      <c r="J17" s="4">
        <f t="shared" si="0"/>
        <v>0.51700000000000002</v>
      </c>
    </row>
    <row r="18" spans="1:10" x14ac:dyDescent="0.25">
      <c r="A18" s="2" t="s">
        <v>64</v>
      </c>
      <c r="B18" s="4">
        <v>0.25919999999999999</v>
      </c>
      <c r="C18" s="2">
        <v>0</v>
      </c>
      <c r="D18" s="2">
        <v>0</v>
      </c>
      <c r="E18" s="4">
        <v>3.2800000000000003E-2</v>
      </c>
      <c r="F18" s="4">
        <v>0.25600000000000001</v>
      </c>
      <c r="G18" s="2">
        <v>0</v>
      </c>
      <c r="H18" s="2">
        <v>0</v>
      </c>
      <c r="I18" s="4">
        <v>4.1399999999999999E-2</v>
      </c>
      <c r="J18" s="4">
        <f t="shared" si="0"/>
        <v>0.51519999999999999</v>
      </c>
    </row>
    <row r="19" spans="1:10" x14ac:dyDescent="0.25">
      <c r="A19" s="2" t="s">
        <v>65</v>
      </c>
      <c r="B19" s="4">
        <v>0.28120000000000001</v>
      </c>
      <c r="C19" s="2">
        <v>0</v>
      </c>
      <c r="D19" s="2">
        <v>0</v>
      </c>
      <c r="E19" s="4">
        <v>3.3000000000000002E-2</v>
      </c>
      <c r="F19" s="4">
        <v>0.26019999999999999</v>
      </c>
      <c r="G19" s="2">
        <v>0</v>
      </c>
      <c r="H19" s="2">
        <v>0</v>
      </c>
      <c r="I19" s="4">
        <v>4.2599999999999999E-2</v>
      </c>
      <c r="J19" s="4">
        <f t="shared" si="0"/>
        <v>0.54139999999999999</v>
      </c>
    </row>
    <row r="20" spans="1:10" x14ac:dyDescent="0.25">
      <c r="A20" s="2" t="s">
        <v>66</v>
      </c>
      <c r="B20" s="4">
        <v>0.28620000000000001</v>
      </c>
      <c r="C20" s="2">
        <v>0</v>
      </c>
      <c r="D20" s="2">
        <v>0</v>
      </c>
      <c r="E20" s="4">
        <v>3.5999999999999997E-2</v>
      </c>
      <c r="F20" s="4">
        <v>0.27800000000000002</v>
      </c>
      <c r="G20" s="2">
        <v>0</v>
      </c>
      <c r="H20" s="2">
        <v>0</v>
      </c>
      <c r="I20" s="4">
        <v>4.5999999999999999E-2</v>
      </c>
      <c r="J20" s="4">
        <f t="shared" si="0"/>
        <v>0.56420000000000003</v>
      </c>
    </row>
    <row r="21" spans="1:10" x14ac:dyDescent="0.25">
      <c r="A21" s="2" t="s">
        <v>67</v>
      </c>
      <c r="B21" s="4">
        <v>0.2954</v>
      </c>
      <c r="C21" s="2">
        <v>0</v>
      </c>
      <c r="D21" s="2">
        <v>0</v>
      </c>
      <c r="E21" s="4">
        <v>3.8399999999999997E-2</v>
      </c>
      <c r="F21" s="4">
        <v>0.29160000000000003</v>
      </c>
      <c r="G21" s="2">
        <v>0</v>
      </c>
      <c r="H21" s="2">
        <v>0</v>
      </c>
      <c r="I21" s="4">
        <v>4.82E-2</v>
      </c>
      <c r="J21" s="4">
        <f t="shared" si="0"/>
        <v>0.58699999999999997</v>
      </c>
    </row>
    <row r="22" spans="1:10" x14ac:dyDescent="0.25">
      <c r="A22" s="2" t="s">
        <v>68</v>
      </c>
      <c r="B22" s="4">
        <v>0.29699999999999999</v>
      </c>
      <c r="C22" s="2">
        <v>0</v>
      </c>
      <c r="D22" s="2">
        <v>0</v>
      </c>
      <c r="E22" s="4">
        <v>3.9800000000000002E-2</v>
      </c>
      <c r="F22" s="4">
        <v>0.30980000000000002</v>
      </c>
      <c r="G22" s="2">
        <v>0</v>
      </c>
      <c r="H22" s="2">
        <v>0</v>
      </c>
      <c r="I22" s="4">
        <v>4.82E-2</v>
      </c>
      <c r="J22" s="4">
        <f t="shared" si="0"/>
        <v>0.60680000000000001</v>
      </c>
    </row>
    <row r="23" spans="1:10" x14ac:dyDescent="0.25">
      <c r="A23" s="2" t="s">
        <v>69</v>
      </c>
      <c r="B23" s="4">
        <v>0.30499999999999999</v>
      </c>
      <c r="C23" s="2">
        <v>0</v>
      </c>
      <c r="D23" s="2">
        <v>0</v>
      </c>
      <c r="E23" s="4">
        <v>4.02E-2</v>
      </c>
      <c r="F23" s="4">
        <v>0.31280000000000002</v>
      </c>
      <c r="G23" s="2">
        <v>0</v>
      </c>
      <c r="H23" s="2">
        <v>0</v>
      </c>
      <c r="I23" s="4">
        <v>4.8399999999999999E-2</v>
      </c>
      <c r="J23" s="4">
        <f t="shared" si="0"/>
        <v>0.61780000000000002</v>
      </c>
    </row>
    <row r="24" spans="1:10" x14ac:dyDescent="0.25">
      <c r="A24" s="2" t="s">
        <v>70</v>
      </c>
      <c r="B24" s="4">
        <v>0.29580000000000001</v>
      </c>
      <c r="C24" s="2">
        <v>0</v>
      </c>
      <c r="D24" s="2">
        <v>0</v>
      </c>
      <c r="E24" s="4">
        <v>3.8199999999999998E-2</v>
      </c>
      <c r="F24" s="4">
        <v>0.30520000000000003</v>
      </c>
      <c r="G24" s="2">
        <v>0</v>
      </c>
      <c r="H24" s="2">
        <v>0</v>
      </c>
      <c r="I24" s="4">
        <v>4.8000000000000001E-2</v>
      </c>
      <c r="J24" s="4">
        <f t="shared" si="0"/>
        <v>0.60099999999999998</v>
      </c>
    </row>
    <row r="25" spans="1:10" x14ac:dyDescent="0.25">
      <c r="A25" s="2" t="s">
        <v>71</v>
      </c>
      <c r="B25" s="4">
        <v>0.2772</v>
      </c>
      <c r="C25" s="2">
        <v>0</v>
      </c>
      <c r="D25" s="2">
        <v>0</v>
      </c>
      <c r="E25" s="4">
        <v>3.5799999999999998E-2</v>
      </c>
      <c r="F25" s="4">
        <v>0.29039999999999999</v>
      </c>
      <c r="G25" s="2">
        <v>0</v>
      </c>
      <c r="H25" s="2">
        <v>0</v>
      </c>
      <c r="I25" s="4">
        <v>4.5199999999999997E-2</v>
      </c>
      <c r="J25" s="4">
        <f t="shared" si="0"/>
        <v>0.56759999999999999</v>
      </c>
    </row>
    <row r="26" spans="1:10" x14ac:dyDescent="0.25">
      <c r="A26" s="2" t="s">
        <v>72</v>
      </c>
      <c r="B26" s="4">
        <v>0.24560000000000001</v>
      </c>
      <c r="C26" s="2">
        <v>0</v>
      </c>
      <c r="D26" s="2">
        <v>0</v>
      </c>
      <c r="E26" s="4">
        <v>3.3399999999999999E-2</v>
      </c>
      <c r="F26" s="4">
        <v>0.26140000000000002</v>
      </c>
      <c r="G26" s="2">
        <v>0</v>
      </c>
      <c r="H26" s="2">
        <v>0</v>
      </c>
      <c r="I26" s="4">
        <v>4.3799999999999999E-2</v>
      </c>
      <c r="J26" s="4">
        <f t="shared" si="0"/>
        <v>0.50700000000000001</v>
      </c>
    </row>
    <row r="27" spans="1:10" x14ac:dyDescent="0.25">
      <c r="A27" s="2" t="s">
        <v>73</v>
      </c>
      <c r="B27" s="4">
        <v>0.21560000000000001</v>
      </c>
      <c r="C27" s="2">
        <v>0</v>
      </c>
      <c r="D27" s="2">
        <v>0</v>
      </c>
      <c r="E27" s="4">
        <v>3.3599999999999998E-2</v>
      </c>
      <c r="F27" s="4">
        <v>0.22600000000000001</v>
      </c>
      <c r="G27" s="2">
        <v>0</v>
      </c>
      <c r="H27" s="2">
        <v>0</v>
      </c>
      <c r="I27" s="4">
        <v>3.9399999999999998E-2</v>
      </c>
      <c r="J27" s="4">
        <f t="shared" si="0"/>
        <v>0.44159999999999999</v>
      </c>
    </row>
    <row r="28" spans="1:10" ht="31.5" customHeight="1" x14ac:dyDescent="0.25">
      <c r="A28" s="3" t="s">
        <v>74</v>
      </c>
      <c r="B28" s="5">
        <f>SUM(B4:B27)</f>
        <v>5.7761999999999993</v>
      </c>
      <c r="C28" s="6">
        <f t="shared" ref="C28:J28" si="1">SUM(C4:C27)</f>
        <v>0</v>
      </c>
      <c r="D28" s="6">
        <f t="shared" si="1"/>
        <v>0</v>
      </c>
      <c r="E28" s="5">
        <f t="shared" si="1"/>
        <v>0.80920000000000014</v>
      </c>
      <c r="F28" s="5">
        <f t="shared" si="1"/>
        <v>5.8984000000000005</v>
      </c>
      <c r="G28" s="6">
        <f t="shared" si="1"/>
        <v>0</v>
      </c>
      <c r="H28" s="6">
        <f t="shared" si="1"/>
        <v>0</v>
      </c>
      <c r="I28" s="5">
        <f t="shared" si="1"/>
        <v>1.0216000000000001</v>
      </c>
      <c r="J28" s="5">
        <f t="shared" si="1"/>
        <v>11.6746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15.06.2023</vt:lpstr>
      <vt:lpstr>15.06.2022</vt:lpstr>
      <vt:lpstr>15.12.2022</vt:lpstr>
      <vt:lpstr>16.06.2021</vt:lpstr>
      <vt:lpstr>15.12.2021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Игоревна</dc:creator>
  <cp:lastModifiedBy>AS</cp:lastModifiedBy>
  <dcterms:created xsi:type="dcterms:W3CDTF">2021-11-26T11:09:20Z</dcterms:created>
  <dcterms:modified xsi:type="dcterms:W3CDTF">2023-08-29T12:47:12Z</dcterms:modified>
</cp:coreProperties>
</file>