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1" documentId="8_{2E4423F4-1C64-40B5-BC58-79CEDA699911}" xr6:coauthVersionLast="47" xr6:coauthVersionMax="47" xr10:uidLastSave="{DA2328D0-5351-4247-8ABF-646BE4B49EDF}"/>
  <bookViews>
    <workbookView xWindow="-120" yWindow="-120" windowWidth="29040" windowHeight="15525" tabRatio="888" activeTab="1" xr2:uid="{00000000-000D-0000-FFFF-FFFF00000000}"/>
  </bookViews>
  <sheets>
    <sheet name="форма 1.1" sheetId="9" r:id="rId1"/>
    <sheet name="форма 1.3" sheetId="10" r:id="rId2"/>
    <sheet name="форма 1.9" sheetId="11" r:id="rId3"/>
    <sheet name="форма 2.1" sheetId="12" r:id="rId4"/>
    <sheet name="форма 2.2" sheetId="13" r:id="rId5"/>
    <sheet name="форма 2.3" sheetId="14" r:id="rId6"/>
    <sheet name="форма 3.1" sheetId="15" r:id="rId7"/>
    <sheet name="форма 3.2" sheetId="16" r:id="rId8"/>
    <sheet name="форма 3.3" sheetId="17" r:id="rId9"/>
    <sheet name="форма 4.1" sheetId="18" r:id="rId10"/>
    <sheet name="форма 4.2" sheetId="20" r:id="rId11"/>
    <sheet name="форма 8.1" sheetId="21" r:id="rId12"/>
    <sheet name="форма 8.3" sheetId="22" r:id="rId13"/>
  </sheets>
  <definedNames>
    <definedName name="TABLE" localSheetId="1">'форма 1.3'!#REF!</definedName>
    <definedName name="TABLE" localSheetId="2">'форма 1.9'!#REF!</definedName>
    <definedName name="TABLE" localSheetId="3">'форма 2.1'!#REF!</definedName>
    <definedName name="TABLE" localSheetId="4">'форма 2.2'!#REF!</definedName>
    <definedName name="TABLE" localSheetId="5">'форма 2.3'!#REF!</definedName>
    <definedName name="TABLE" localSheetId="6">'форма 3.1'!#REF!</definedName>
    <definedName name="TABLE" localSheetId="7">'форма 3.2'!#REF!</definedName>
    <definedName name="TABLE" localSheetId="8">'форма 3.3'!#REF!</definedName>
    <definedName name="TABLE" localSheetId="9">'форма 4.1'!#REF!</definedName>
    <definedName name="TABLE" localSheetId="10">'форма 4.2'!#REF!</definedName>
    <definedName name="TABLE" localSheetId="11">'форма 8.1'!#REF!</definedName>
    <definedName name="TABLE_2" localSheetId="1">'форма 1.3'!#REF!</definedName>
    <definedName name="TABLE_2" localSheetId="2">'форма 1.9'!#REF!</definedName>
    <definedName name="TABLE_2" localSheetId="3">'форма 2.1'!#REF!</definedName>
    <definedName name="TABLE_2" localSheetId="4">'форма 2.2'!#REF!</definedName>
    <definedName name="TABLE_2" localSheetId="5">'форма 2.3'!#REF!</definedName>
    <definedName name="TABLE_2" localSheetId="6">'форма 3.1'!#REF!</definedName>
    <definedName name="TABLE_2" localSheetId="7">'форма 3.2'!#REF!</definedName>
    <definedName name="TABLE_2" localSheetId="8">'форма 3.3'!#REF!</definedName>
    <definedName name="TABLE_2" localSheetId="9">'форма 4.1'!#REF!</definedName>
    <definedName name="TABLE_2" localSheetId="10">'форма 4.2'!#REF!</definedName>
    <definedName name="TABLE_2" localSheetId="11">'форма 8.1'!#REF!</definedName>
    <definedName name="_xlnm.Print_Titles" localSheetId="3">'форма 2.1'!$8:$10</definedName>
    <definedName name="_xlnm.Print_Titles" localSheetId="4">'форма 2.2'!$7:$9</definedName>
    <definedName name="_xlnm.Print_Titles" localSheetId="5">'форма 2.3'!$8:$10</definedName>
    <definedName name="_xlnm.Print_Titles" localSheetId="9">'форма 4.1'!$9:$9</definedName>
    <definedName name="_xlnm.Print_Area" localSheetId="1">'форма 1.3'!$A$1:$CZ$21</definedName>
    <definedName name="_xlnm.Print_Area" localSheetId="2">'форма 1.9'!$A$1:$CZ$26</definedName>
    <definedName name="_xlnm.Print_Area" localSheetId="3">'форма 2.1'!$A$1:$CX$37</definedName>
    <definedName name="_xlnm.Print_Area" localSheetId="4">'форма 2.2'!$A$1:$CX$29</definedName>
    <definedName name="_xlnm.Print_Area" localSheetId="5">'форма 2.3'!$A$1:$CX$40</definedName>
    <definedName name="_xlnm.Print_Area" localSheetId="6">'форма 3.1'!$A$1:$CZ$17</definedName>
    <definedName name="_xlnm.Print_Area" localSheetId="7">'форма 3.2'!$A$1:$CZ$17</definedName>
    <definedName name="_xlnm.Print_Area" localSheetId="8">'форма 3.3'!$A$1:$CZ$19</definedName>
    <definedName name="_xlnm.Print_Area" localSheetId="9">'форма 4.1'!$A$1:$CZ$32</definedName>
    <definedName name="_xlnm.Print_Area" localSheetId="10">'форма 4.2'!$A$1:$CZ$28</definedName>
    <definedName name="_xlnm.Print_Area" localSheetId="11">'форма 8.1'!$A$1:$AB$14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A11" i="16" l="1"/>
  <c r="BE14" i="11"/>
  <c r="BL24" i="20"/>
  <c r="BX14" i="18"/>
  <c r="BX15" i="18"/>
  <c r="BX18" i="18"/>
  <c r="BE12" i="11"/>
  <c r="D8" i="9"/>
  <c r="D9" i="9"/>
  <c r="D10" i="9"/>
  <c r="D11" i="9"/>
  <c r="D12" i="9"/>
  <c r="D13" i="9"/>
  <c r="D14" i="9"/>
  <c r="D15" i="9"/>
  <c r="D16" i="9"/>
  <c r="D17" i="9"/>
  <c r="D18" i="9"/>
</calcChain>
</file>

<file path=xl/sharedStrings.xml><?xml version="1.0" encoding="utf-8"?>
<sst xmlns="http://schemas.openxmlformats.org/spreadsheetml/2006/main" count="532" uniqueCount="288">
  <si>
    <t>Показатель</t>
  </si>
  <si>
    <t>1.1</t>
  </si>
  <si>
    <t>2</t>
  </si>
  <si>
    <t>3</t>
  </si>
  <si>
    <t>5</t>
  </si>
  <si>
    <t>4</t>
  </si>
  <si>
    <t>-</t>
  </si>
  <si>
    <t>ООО "Энерго Сетевая Компания"</t>
  </si>
  <si>
    <t>А.П. Суворин</t>
  </si>
  <si>
    <t xml:space="preserve">Генеральный директор ООО "Энерго Сетевая Компания" 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</si>
  <si>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</si>
  <si>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</si>
  <si>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</si>
  <si>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</si>
  <si>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</si>
  <si>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</si>
  <si>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</si>
  <si>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</si>
  <si>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</si>
  <si>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</si>
  <si>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</si>
  <si>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</si>
  <si>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Количество точек присоединения потребителей услуг к электрической сети электросетевой организации, шт.</t>
  </si>
  <si>
    <t>Продолжительность прекращения, час.</t>
  </si>
  <si>
    <t>Обосновывающие данные для расчета</t>
  </si>
  <si>
    <t>Наименование электросетевой организации</t>
  </si>
  <si>
    <t>год</t>
  </si>
  <si>
    <t>Журнал учета текущей информации о прекращении передачи электрической энергии для потребителей услуг электросетевой организации за</t>
  </si>
  <si>
    <t>Форма 1.1</t>
  </si>
  <si>
    <t>Подпись</t>
  </si>
  <si>
    <t>Ф.И.О.</t>
  </si>
  <si>
    <t xml:space="preserve">Должность </t>
  </si>
  <si>
    <t>Суворин А.П.</t>
  </si>
  <si>
    <t>Генеральный директор</t>
  </si>
  <si>
    <t>Сумма по столбцу 13 формы 8.1 
и деленная на значение пункта 1 формы 1.3
(Σ столбец 13 формы 8.1 / пункт 1 
формы 1.3).
При этом учитываются только события, 
по которым значения в столбце 8 равны "В", 
а в столбце 27 равны "1"</t>
  </si>
  <si>
    <r>
      <t>Средняя частота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</si>
  <si>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сумма произведений по столбцу 9 
и столбцу 13 формы 8.1, деленная 
на значение пункта 1 Формы 1.3
(Σ столбец 9 * столбец 13) / пункт 1 
формы 1.3).
При этом учитываются только события, 
по которым значения в столбце 8 равны "В", 
а в столбце 27 равны "1"</t>
  </si>
  <si>
    <r>
      <t>Средняя продолжительность прекращения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</t>
    </r>
  </si>
  <si>
    <t>В соответствии с заключенными 
договорами по передаче электроэнергии</t>
  </si>
  <si>
    <t>Максимальное за расчетный период регулирования число точек поставки потребителей услуг сетевой 
организации, шт.</t>
  </si>
  <si>
    <t>1</t>
  </si>
  <si>
    <t>Метод определения</t>
  </si>
  <si>
    <t>Наименование составляющей показателя</t>
  </si>
  <si>
    <t>№
п/п</t>
  </si>
  <si>
    <t>Наименование сетевой организации</t>
  </si>
  <si>
    <t>Форма 1.3. Расчет показателя средней продолжительности прекращения передачи электрической энергии потребителям услуг и показателя средней частоты прекращений передачи электрической энергии потребителям услуг сетевой организации</t>
  </si>
  <si>
    <t>(в ред. Приказа Минэнерго России от 21.06.2017 № 544)</t>
  </si>
  <si>
    <r>
      <t>_____</t>
    </r>
    <r>
      <rPr>
        <sz val="9"/>
        <rFont val="Times New Roman"/>
        <family val="1"/>
        <charset val="204"/>
      </rPr>
      <t>Средняя летняя температура - в соответствии с данными по средней температуре июля на последнюю имеющуюся дату согласно Сборнику Федеральной службы государственной статистики "Регионы России. Основные характеристики субъектов Российской Федерации".</t>
    </r>
  </si>
  <si>
    <r>
      <t>_____</t>
    </r>
    <r>
      <rPr>
        <sz val="9"/>
        <rFont val="Times New Roman"/>
        <family val="1"/>
        <charset val="204"/>
      </rPr>
      <t>Число разъединителей и выключателей - совокупное число разъединителей и выключателей территориальной сетевой организации, шт.;</t>
    </r>
  </si>
  <si>
    <r>
      <t>_____</t>
    </r>
    <r>
      <rPr>
        <sz val="9"/>
        <rFont val="Times New Roman"/>
        <family val="1"/>
        <charset val="204"/>
      </rPr>
      <t>Доля кабельных линий электропередачи в одноцепном выражении от общей протяженности линий электропередачи (Доля КЛ), % - доля кабельных линий электропередачи территориальной сетевой организации, рассчитываемая как отношение протяженности кабельных линий в одноцепном выражении к протяженности ЛЭП, %;</t>
    </r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</si>
  <si>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Протяженность линий электропередачи в одноцепном выражении (ЛЭП) - протяженность линий электропередачи территориальной сетевой организации в одноцепном выражении (при определении протяженности воздушных и кабельных линий электропередачи низкого напряжения учитываются только трехфазные участки линий), км;</t>
    </r>
  </si>
  <si>
    <t>Генеральный директор                            А.П. Суворин</t>
  </si>
  <si>
    <t>7</t>
  </si>
  <si>
    <t>(форма 9.2)</t>
  </si>
  <si>
    <t>Номер группы (m) территориальной 
сетевой организации по показателю
Пsaifi</t>
  </si>
  <si>
    <t>(форма 9.1)</t>
  </si>
  <si>
    <t>Номер группы (m) территориальной 
сетевой организации по показателю
Пsaidi</t>
  </si>
  <si>
    <t>6</t>
  </si>
  <si>
    <t>Средняя летняя температура, °C</t>
  </si>
  <si>
    <t>Число разъединителей и выключателей, шт.</t>
  </si>
  <si>
    <t>(значение из 
формы п. 1 
формы 1.3 
приложения 1 
к методическим указаниям)</t>
  </si>
  <si>
    <t>Максимальной за год число точек 
поставки, шт.</t>
  </si>
  <si>
    <t>(п. 1.1/п. 1)</t>
  </si>
  <si>
    <t>Доля кабельных линий электропередачи 
в одноцепном выражении от общей протяженности линий электропередачи 
(Доля КЛ), %</t>
  </si>
  <si>
    <t>Протяженность кабельных линий электропередачи в одноцепном 
выражении, км</t>
  </si>
  <si>
    <t>Протяженность линий электропередачи 
в одноцепном выражении (ЛЭП), км</t>
  </si>
  <si>
    <t>Наименование и реквизиты подтверждающих документов 
(в том числе внутренних документов сетевой организации)</t>
  </si>
  <si>
    <t>Значение характеристики</t>
  </si>
  <si>
    <r>
      <t xml:space="preserve">Характеристики и (или) условия 
деятельности сетевой организации </t>
    </r>
    <r>
      <rPr>
        <vertAlign val="superscript"/>
        <sz val="11"/>
        <rFont val="Times New Roman"/>
        <family val="1"/>
        <charset val="204"/>
      </rPr>
      <t>1</t>
    </r>
  </si>
  <si>
    <t>Наименование сетевой организации, субъект Российской Федерации</t>
  </si>
  <si>
    <t>ООО "Энерго Сетевая Компания" Рязанская область</t>
  </si>
  <si>
    <t>Должность</t>
  </si>
  <si>
    <t>Генеральный дирктор</t>
  </si>
  <si>
    <t>7. Итого по индикатору информативности</t>
  </si>
  <si>
    <t>обратная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</si>
  <si>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процентов от общего количества поступивших обращений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</si>
  <si>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организации, процентов от общего количества поступивших обращений</t>
  </si>
  <si>
    <t>в том числе по критериям: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</si>
  <si>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</si>
  <si>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функций, процентов от общего количества поступивших обращений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</si>
  <si>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</si>
  <si>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прямая</t>
  </si>
  <si>
    <t>4. Проведение мероприятий по доведению до сведения потребителей услуг необходимой информации, 
в том числе путем ее размещения в сети 
Интернет, на бумажных носителях или иными доступными способами 
(проведение - 1, 
отсутствие - 0)</t>
  </si>
  <si>
    <t>3. Наличие в сети Интернет сайта территориальной сетевой организации с возможностью обмена информацией с потребителями 
услуг посредством 
электронной почты 
(наличие - 1, отсутствие - 0)</t>
  </si>
  <si>
    <t>2.3. 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</si>
  <si>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2.2. Наличие
информационно-справочной системы для автоматизации обработки обращений потребителей услуг, поступивших по телефону (наличие - 1, отсутствие - 0)</t>
  </si>
  <si>
    <t>2.1. Наличие единого телефонного номера для приема обращений потребителей услуг 
(наличие - 1, отсутствие - 0)</t>
  </si>
  <si>
    <t>2. Наличие телефонной связи для обращений потребителей услуг к уполномоченным должностным лицам территориальной сетевой организации</t>
  </si>
  <si>
    <t>г) утвержденные территориальной сетевой организацией в установленном порядке формы отчетности о работе 
с заявителями и потребителями услуг, шт.</t>
  </si>
  <si>
    <t>в) должностные инструкции сотрудников, обслуживающих заявителей 
и потребителей услуг, шт.</t>
  </si>
  <si>
    <t>б) наличие положения о деятельности структурного подразделения по работе с заявителями и 
потребителями услуг (наличие - 1, отсутствие - 0), шт.</t>
  </si>
  <si>
    <t>а) регламенты оказания услуг и рассмотрения обращений заявителей и потребителей услуг, шт.</t>
  </si>
  <si>
    <t>в том числе:</t>
  </si>
  <si>
    <t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
услуг - всего, шт.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</si>
  <si>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</si>
  <si>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</t>
  </si>
  <si>
    <t>плановое
(П)</t>
  </si>
  <si>
    <t>факти-ческое (Ф)</t>
  </si>
  <si>
    <t>Оценочный 
балл</t>
  </si>
  <si>
    <t>Зависимость</t>
  </si>
  <si>
    <t>Ф / П х 100,
%</t>
  </si>
  <si>
    <t>Значение</t>
  </si>
  <si>
    <t>Параметр (критерий), 
характеризующий индикатор</t>
  </si>
  <si>
    <t>Наименование территориальной сетевой организации</t>
  </si>
  <si>
    <t xml:space="preserve">ООО "Энерго Сетевая Компания" </t>
  </si>
  <si>
    <t>5. Итого по индикатору исполнительности</t>
  </si>
  <si>
    <t>4.1.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процентов от общего количества поступивших обращений</t>
  </si>
  <si>
    <t>4. Соблюдение требований нормативных правовых 
актов по защите персональных данных потребителей услуг (заявителей), по критерию</t>
  </si>
  <si>
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процентов от общего количества поступивших обращений, кроме физических лиц</t>
  </si>
  <si>
    <t>3.1.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</si>
  <si>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3. Наличие взаимодействия 
с потребителями услуг при выводе оборудования в ремонт и (или) из эксплуатации</t>
  </si>
  <si>
    <t>2.1. Количество обращений потребителей услуг с указанием на ненадлежащее качество электрической энергии, процентов от общего количества поступивших обращений</t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</si>
  <si>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</si>
  <si>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>1.3. Количество случаев отказа от заключения и случаев расторжения потребителем услуг договоров оказания услуг 
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</si>
  <si>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r>
      <t>б)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для остальных потребителей услуг, дней</t>
    </r>
  </si>
  <si>
    <r>
      <t>а)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для физических лиц, включая индивидуальных предпринимателей, и юридических лиц - 
субъектов малого и среднего предпринимательства, дней</t>
    </r>
  </si>
  <si>
    <t>1.2. Среднее время, необходимое для оборудования точки поставки приборами учета с момента подачи заявления потребителем услуг:</t>
  </si>
  <si>
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</si>
  <si>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1. Соблюдение сроков по процедурам взаимодействия 
с потребителями услуг (заявителями) - всего</t>
  </si>
  <si>
    <t>Параметр (показатель), характеризующий индикатор</t>
  </si>
  <si>
    <t>ООО "Энерго Сетевая Компания",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</si>
  <si>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Расчет производится при наличии в территориальной сетевой организации Системы автоинформирования (голосовая, СМС и другим способом).</t>
    </r>
  </si>
  <si>
    <t>6. Итого по индикатору результативность обратной связи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</si>
  <si>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процентов</t>
  </si>
  <si>
    <t>5.1. Средняя продолжительность времени на принятие 
территориальной сетевой организацией мер по возмещению потребителю услуг убытков, месяцев</t>
  </si>
  <si>
    <t>5. Оперативность 
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</si>
  <si>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4.1. Количество обращений потребителей услуг 
льготных категорий с указанием на неудовлетворительность качества их обслуживания, шт. на 1000 потребителей услуг</t>
  </si>
  <si>
    <t>4. Индивидуальность 
подхода к потребителям услуг льготных категорий, 
по критерию</t>
  </si>
  <si>
    <r>
      <t xml:space="preserve">в) системы автоинформирования, шт. на 1000 потребителей услуг </t>
    </r>
    <r>
      <rPr>
        <vertAlign val="superscript"/>
        <sz val="11"/>
        <rFont val="Times New Roman"/>
        <family val="1"/>
        <charset val="204"/>
      </rPr>
      <t>1</t>
    </r>
  </si>
  <si>
    <t>б) электронной связи через сеть Интернет, шт. на 1000 потребителей услуг</t>
  </si>
  <si>
    <t>а) письменных опросов, шт. на 1000 потребителей услуг</t>
  </si>
  <si>
    <t>3.2. Взаимодействие территориальной сетевой организации с 
потребителями услуг 
с целью получения информации о качестве обслуживания,  реализованное посредством:</t>
  </si>
  <si>
    <t>3.1. Средняя продолжительность времени принятия мер по результатам обращения потребителя услуг, дней</t>
  </si>
  <si>
    <t>3. Оперативность реагирования на обращения потребителей услуг - всего</t>
  </si>
  <si>
    <t>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</si>
  <si>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</si>
  <si>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
в соответствующий контролирующий орган исполнительной власти, процентов от общего количества поступивших обращений</t>
  </si>
  <si>
    <t>2.3. Количество 
обращений, связанных с неудовлетворенностью принятыми мерами, указанными в п. 2.2 настоящей формы, поступивших от потребителей услуг 
в течение 30 рабочих дней после завершения мероприятий, указанных 
в п. 2.2 настоящей формы, процентов от общего количества поступивших обращений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</si>
  <si>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</t>
  </si>
  <si>
    <t>2.1. Общее количество обращений потребителей услуг с указанием на ненадлежащее качество 
услуг по передаче электрической энергии и обслуживание, процентов от общего количества поступивших обращений</t>
  </si>
  <si>
    <t>2. Степень удовлетворения обращений потребителей услуг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</si>
  <si>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
отсутствие - 0)</t>
  </si>
  <si>
    <r>
      <t>Показатель качества рассмотрения заявок на технологическое присоединение к сети (П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</si>
  <si>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</t>
    </r>
    <r>
      <rPr>
        <i/>
        <sz val="11"/>
        <rFont val="Times New Roman"/>
        <family val="1"/>
        <charset val="204"/>
      </rPr>
      <t>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</si>
  <si>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</t>
    </r>
    <r>
      <rPr>
        <i/>
        <sz val="11"/>
        <rFont val="Times New Roman"/>
        <family val="1"/>
        <charset val="204"/>
      </rPr>
      <t>N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</si>
  <si>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t>Число, шт.</t>
  </si>
  <si>
    <t>Наименование сетевой организации (подразделения/филиала)</t>
  </si>
  <si>
    <t xml:space="preserve">рассмотрения заявок на технологическое присоединение к сети в период </t>
  </si>
  <si>
    <t>Форма 3.1. Отчетные данные для расчета значения показателя качества</t>
  </si>
  <si>
    <r>
      <t>Показатель качества исполнения договоров об осуществлении технологического присоединения заявителей к сети (П</t>
    </r>
    <r>
      <rPr>
        <vertAlign val="subscript"/>
        <sz val="11"/>
        <rFont val="Times New Roman"/>
        <family val="1"/>
        <charset val="204"/>
      </rPr>
      <t>нс тпр</t>
    </r>
    <r>
      <rPr>
        <sz val="11"/>
        <rFont val="Times New Roman"/>
        <family val="1"/>
        <charset val="204"/>
      </rPr>
      <t>)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</si>
  <si>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</si>
  <si>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</si>
  <si>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t xml:space="preserve">заявителей к сети, в период </t>
  </si>
  <si>
    <t>Форма 3.2. Отчетные данные для расчета значения показателя качества 
исполнения договоров об осуществлении технологического присоединения</t>
  </si>
  <si>
    <r>
  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(П</t>
    </r>
    <r>
      <rPr>
        <vertAlign val="subscript"/>
        <sz val="11"/>
        <rFont val="Times New Roman"/>
        <family val="1"/>
        <charset val="204"/>
      </rPr>
      <t>нпа тпр</t>
    </r>
    <r>
      <rPr>
        <sz val="11"/>
        <rFont val="Times New Roman"/>
        <family val="1"/>
        <charset val="204"/>
      </rPr>
      <t>)</t>
    </r>
  </si>
  <si>
    <t>Количество, 
десятки шт. 
(без округления)</t>
  </si>
  <si>
    <r>
      <t>Общее число заявок на технологическое присоединение к сети, поданных заявителями в соответствующий расчетный период, десятки шт. (N</t>
    </r>
    <r>
      <rPr>
        <vertAlign val="subscript"/>
        <sz val="11"/>
        <rFont val="Times New Roman"/>
        <family val="1"/>
        <charset val="204"/>
      </rPr>
      <t>очз тпр</t>
    </r>
    <r>
      <rPr>
        <sz val="11"/>
        <rFont val="Times New Roman"/>
        <family val="1"/>
        <charset val="204"/>
      </rPr>
      <t>)</t>
    </r>
  </si>
  <si>
    <r>
  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</t>
    </r>
    <r>
      <rPr>
        <vertAlign val="subscript"/>
        <sz val="11"/>
        <rFont val="Times New Roman"/>
        <family val="1"/>
        <charset val="204"/>
      </rPr>
      <t>н тпр</t>
    </r>
    <r>
      <rPr>
        <sz val="11"/>
        <rFont val="Times New Roman"/>
        <family val="1"/>
        <charset val="204"/>
      </rPr>
      <t>)</t>
    </r>
  </si>
  <si>
    <t xml:space="preserve">заявителей к электрическим сетям сетевой организации, в период </t>
  </si>
  <si>
    <t>Форма 3.3. Отчетные данные для расчета значения показателя соблюдения 
антимонопольного законодательства при технологическом присоединении</t>
  </si>
  <si>
    <t>Пункт 5 методических 
указаний</t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</si>
  <si>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кач3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</si>
  <si>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кач2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</si>
  <si>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кач1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</si>
  <si>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</si>
  <si>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над2</t>
    </r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</si>
  <si>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над1</t>
    </r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</si>
  <si>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</t>
    </r>
  </si>
  <si>
    <t>Пункт 4.2 методических указаний</t>
  </si>
  <si>
    <r>
      <t>Плановое    значение    показателя    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saifi</t>
    </r>
  </si>
  <si>
    <r>
      <t>Плановое    значение    показателя    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saidi</t>
    </r>
  </si>
  <si>
    <t>Пункт 4.1 методических указаний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</si>
  <si>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ens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</si>
  <si>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тсо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</si>
  <si>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</si>
  <si>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п</t>
    </r>
  </si>
  <si>
    <t>11</t>
  </si>
  <si>
    <r>
      <t>Показатель уровня качества 
обслуживания потребителей услуг территориальными сетевыми организациями 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</si>
  <si>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t>7 или 12</t>
  </si>
  <si>
    <r>
      <t>Показатель уровня качества осуществляемого технологического присоединения (П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)</t>
    </r>
  </si>
  <si>
    <r>
      <t>Показатель средней частоты 
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</si>
  <si>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</t>
    </r>
  </si>
  <si>
    <r>
      <t>Объем недоотпущенной электрической энергии (П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</si>
  <si>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</si>
  <si>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t>№ формулы (пункта) методических указаний</t>
  </si>
  <si>
    <t>Пункт 5</t>
  </si>
  <si>
    <r>
      <t>8.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Обобщенный показатель уровня надежности и качества оказываемых услуг, К</t>
    </r>
    <r>
      <rPr>
        <vertAlign val="subscript"/>
        <sz val="11"/>
        <rFont val="Times New Roman"/>
        <family val="1"/>
        <charset val="204"/>
      </rPr>
      <t>об</t>
    </r>
  </si>
  <si>
    <t>Для территориальной сетевой организации</t>
  </si>
  <si>
    <r>
      <t>7.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кач3</t>
    </r>
  </si>
  <si>
    <r>
      <t>6.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кач2</t>
    </r>
  </si>
  <si>
    <r>
      <t>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кач1</t>
    </r>
  </si>
  <si>
    <t>Для организации по управлению единой национальной (общероссийской) электрической сетью и территориальной сетевой организации</t>
  </si>
  <si>
    <r>
      <t>4. 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</t>
    </r>
  </si>
  <si>
    <r>
      <t>3.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над2</t>
    </r>
  </si>
  <si>
    <r>
      <t>2.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над1</t>
    </r>
  </si>
  <si>
    <t>пункт 5</t>
  </si>
  <si>
    <r>
      <t>1.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</t>
    </r>
  </si>
  <si>
    <t>№ пункта
методических указаний</t>
  </si>
  <si>
    <t>СН1 (35 кВ)</t>
  </si>
  <si>
    <t>ВН (110 кВ и выше)</t>
  </si>
  <si>
    <t>3-я категория надежности</t>
  </si>
  <si>
    <t>2-я категория надежности</t>
  </si>
  <si>
    <t>1-я категория надежности</t>
  </si>
  <si>
    <t>Смежные сетевые организации и производители электрической энергии</t>
  </si>
  <si>
    <t>№ п/п</t>
  </si>
  <si>
    <t>месяц</t>
  </si>
  <si>
    <t>НН (до 1 кВ), шт.</t>
  </si>
  <si>
    <t>СН-2 (6-20 кВ), шт.</t>
  </si>
  <si>
    <t>СН-1 (35 кВ), шт.</t>
  </si>
  <si>
    <t>ВН (110 кВ и выше), шт.</t>
  </si>
  <si>
    <t>Форма 1.9. Данные об экономических и технических характеристиках 
и (или) условиях деятельности территориальных сетевых организаций за 2023г.</t>
  </si>
  <si>
    <t>Форма 2.1. Расчет значения индикатора информативности за 2023г.</t>
  </si>
  <si>
    <t>Форма 2.2. Расчет значения индикатора исполнительности за 2023г.</t>
  </si>
  <si>
    <t>Форма 2.3. Расчет значения индикатора результативности обратной связи за 2023г.</t>
  </si>
  <si>
    <t>за 2023г.</t>
  </si>
  <si>
    <t>Форма 4.1. Показатели уровня надежности и уровня качества оказываемых услуг 
сетевой организации за 2023г.</t>
  </si>
  <si>
    <t>Форма 4.2. Расчет обобщенного показателя уровня надежности и качества 
оказываемых услуг за 2023г.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</si>
  <si>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</si>
  <si>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года</t>
  </si>
  <si>
    <t>ООО "Энерго сетевая компания"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</si>
  <si>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</si>
  <si>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</si>
  <si>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</si>
  <si>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</si>
  <si>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</si>
  <si>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</si>
  <si>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</si>
  <si>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</si>
  <si>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</si>
  <si>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</si>
  <si>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</si>
  <si>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</si>
  <si>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</si>
  <si>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</si>
  <si>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</si>
  <si>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</si>
  <si>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</si>
  <si>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</si>
  <si>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</si>
  <si>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</si>
  <si>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</si>
  <si>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</si>
  <si>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</si>
  <si>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</si>
  <si>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</si>
  <si>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</si>
  <si>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СН2 (6-20 кВ)</t>
  </si>
  <si>
    <t>НН (0,22-1 кВ)</t>
  </si>
  <si>
    <t>КЛ</t>
  </si>
  <si>
    <t>КЛ-10кВ от РУ-10кВ РП-56 до РУ-10кВ ТП-248</t>
  </si>
  <si>
    <t>10 (10.5)</t>
  </si>
  <si>
    <t>02,57 2023.01.11</t>
  </si>
  <si>
    <t>07,17 2023.01.11</t>
  </si>
  <si>
    <t>В</t>
  </si>
  <si>
    <t>ТП 10 (10.5) кВ(Все ЛЭП ТП)</t>
  </si>
  <si>
    <t>№1 от 12.01.2023</t>
  </si>
  <si>
    <t>3.4.9.1</t>
  </si>
  <si>
    <t>ТП</t>
  </si>
  <si>
    <t>ТП-Монолит</t>
  </si>
  <si>
    <t>6 (6.3)</t>
  </si>
  <si>
    <t>21,12 2023.02.06</t>
  </si>
  <si>
    <t>18,14 2023.02.07</t>
  </si>
  <si>
    <t>КЛ 6 (6.3) кВ КЛ 6 кВ от ПС Ямская до ТП-Монолит</t>
  </si>
  <si>
    <t>№2 от 07.02.2023</t>
  </si>
  <si>
    <t>КЛ-10кВ от опоры №1 ВЛ-10кВ №10 ПС "Песочня" до РУ-10кВ ТП-5962</t>
  </si>
  <si>
    <t>02,30 2023.04.15</t>
  </si>
  <si>
    <t>06,18 2023.04.15</t>
  </si>
  <si>
    <t>ТП 10 (10.5) кВ секц 1</t>
  </si>
  <si>
    <t>ООО "Рязанская Промышленная Корпорация"</t>
  </si>
  <si>
    <t>№3 16.04.2023</t>
  </si>
  <si>
    <t>ТП-5841</t>
  </si>
  <si>
    <t>18,50 2023.07.18</t>
  </si>
  <si>
    <t>06,50 2023.07.19</t>
  </si>
  <si>
    <t>ТП 10 (10.5) кВ КЛ-0,4(Все ЛЭП ТП)</t>
  </si>
  <si>
    <t>№4 19.07.2023</t>
  </si>
  <si>
    <t>Форма 8.3. Расчет индикативного показателя уровня надежности оказываемых услуг для территориальных сетевых организаций и организацией по управлению единой национальной (общероссийской) электрической сетью, чей долгосрочный период регулирования начался после 2018 года.</t>
  </si>
  <si>
    <t>За</t>
  </si>
  <si>
    <t>Модель поставки</t>
  </si>
  <si>
    <t>Максимальное за расчетный период регулирования число точек поставки сетевой организации, шт., в том числе в разбивке по уровням напряжения:</t>
  </si>
  <si>
    <t xml:space="preserve">1.1. </t>
  </si>
  <si>
    <t>1.2.</t>
  </si>
  <si>
    <t>1.3.</t>
  </si>
  <si>
    <t>1.4.</t>
  </si>
  <si>
    <r>
      <t>Средняя продолжительность прекращения передачи электрической энергии на точку поставки  (П</t>
    </r>
    <r>
      <rPr>
        <vertAlign val="subscript"/>
        <sz val="11"/>
        <color rgb="FF000000"/>
        <rFont val="Arial Narrow"/>
        <family val="2"/>
        <charset val="204"/>
      </rPr>
      <t>saidi</t>
    </r>
    <r>
      <rPr>
        <sz val="11"/>
        <color rgb="FF000000"/>
        <rFont val="Arial Narrow"/>
        <family val="2"/>
        <charset val="204"/>
      </rPr>
      <t>), час.</t>
    </r>
  </si>
  <si>
    <r>
      <t>Средняя частота прекращений передачи электрической энергии на точку поставки (П</t>
    </r>
    <r>
      <rPr>
        <vertAlign val="subscript"/>
        <sz val="11"/>
        <color rgb="FF000000"/>
        <rFont val="Arial Narrow"/>
        <family val="2"/>
        <charset val="204"/>
      </rPr>
      <t>saifi</t>
    </r>
    <r>
      <rPr>
        <sz val="11"/>
        <color rgb="FF000000"/>
        <rFont val="Arial Narrow"/>
        <family val="2"/>
        <charset val="204"/>
      </rPr>
      <t>), шт.</t>
    </r>
  </si>
  <si>
    <r>
      <t>Средняя продолжительность прекращения передачи электрической энергии при проведении ремонтных работ  (П</t>
    </r>
    <r>
      <rPr>
        <vertAlign val="subscript"/>
        <sz val="11"/>
        <color rgb="FF000000"/>
        <rFont val="Arial Narrow"/>
        <family val="2"/>
        <charset val="204"/>
      </rPr>
      <t>saidi</t>
    </r>
    <r>
      <rPr>
        <sz val="11"/>
        <color rgb="FF000000"/>
        <rFont val="Arial Narrow"/>
        <family val="2"/>
        <charset val="204"/>
      </rPr>
      <t>), час.</t>
    </r>
  </si>
  <si>
    <r>
      <t>Средняя частота прекращений передачи электрической энергии при проведении ремонтных работ (П</t>
    </r>
    <r>
      <rPr>
        <vertAlign val="subscript"/>
        <sz val="11"/>
        <color rgb="FF000000"/>
        <rFont val="Arial Narrow"/>
        <family val="2"/>
        <charset val="204"/>
      </rPr>
      <t>saifi</t>
    </r>
    <r>
      <rPr>
        <sz val="11"/>
        <color rgb="FF000000"/>
        <rFont val="Arial Narrow"/>
        <family val="2"/>
        <charset val="204"/>
      </rPr>
      <t>), шт.</t>
    </r>
  </si>
  <si>
    <t>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</si>
</sst>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 Narrow"/>
      <family val="2"/>
      <charset val="204"/>
    </font>
    <font>
      <i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i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8"/>
      <color rgb="FF000000"/>
      <name val="Arial Narrow"/>
      <family val="2"/>
      <charset val="204"/>
    </font>
    <font>
      <i/>
      <u/>
      <sz val="10"/>
      <color rgb="FF000000"/>
      <name val="Arial Narrow"/>
      <family val="2"/>
      <charset val="204"/>
    </font>
    <font>
      <i/>
      <u/>
      <sz val="10"/>
      <color rgb="FF000000"/>
      <name val="Calibri"/>
      <family val="2"/>
      <charset val="204"/>
    </font>
    <font>
      <vertAlign val="subscript"/>
      <sz val="11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2" fillId="0" borderId="0"/>
    <xf numFmtId="0" fontId="10" fillId="0" borderId="0"/>
    <xf numFmtId="0" fontId="10" fillId="0" borderId="0"/>
    <xf numFmtId="0" fontId="1" fillId="0" borderId="0"/>
  </cellStyleXfs>
  <cellXfs count="245">
    <xf numFmtId="0" fontId="0" fillId="0" borderId="0" xfId="0"/>
    <xf numFmtId="0" fontId="4" fillId="0" borderId="0" xfId="1" applyFont="1"/>
    <xf numFmtId="0" fontId="4" fillId="0" borderId="0" xfId="1" applyFont="1" applyAlignment="1">
      <alignment horizontal="right"/>
    </xf>
    <xf numFmtId="0" fontId="2" fillId="0" borderId="0" xfId="1"/>
    <xf numFmtId="0" fontId="2" fillId="0" borderId="1" xfId="1" applyBorder="1" applyAlignment="1">
      <alignment horizontal="center"/>
    </xf>
    <xf numFmtId="0" fontId="5" fillId="0" borderId="1" xfId="1" applyFont="1" applyBorder="1" applyAlignment="1">
      <alignment horizontal="right" vertical="top" wrapText="1"/>
    </xf>
    <xf numFmtId="0" fontId="6" fillId="0" borderId="0" xfId="1" applyFont="1"/>
    <xf numFmtId="0" fontId="7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7" fillId="0" borderId="0" xfId="1" applyFont="1" applyAlignment="1">
      <alignment vertical="top" wrapText="1"/>
    </xf>
    <xf numFmtId="0" fontId="9" fillId="0" borderId="0" xfId="1" applyFont="1" applyAlignment="1" applyProtection="1">
      <alignment vertical="top" wrapText="1"/>
      <protection locked="0"/>
    </xf>
    <xf numFmtId="0" fontId="4" fillId="0" borderId="0" xfId="1" applyFont="1" applyAlignment="1">
      <alignment vertical="top"/>
    </xf>
    <xf numFmtId="0" fontId="4" fillId="0" borderId="0" xfId="1" applyFont="1" applyAlignment="1">
      <alignment vertical="top" wrapText="1"/>
    </xf>
    <xf numFmtId="0" fontId="5" fillId="0" borderId="0" xfId="1" applyFont="1" applyAlignment="1">
      <alignment vertical="top" wrapText="1"/>
    </xf>
    <xf numFmtId="0" fontId="4" fillId="0" borderId="7" xfId="1" applyFont="1" applyBorder="1" applyAlignment="1">
      <alignment horizontal="left" vertical="top" wrapText="1"/>
    </xf>
    <xf numFmtId="0" fontId="5" fillId="0" borderId="0" xfId="1" applyFont="1" applyAlignment="1">
      <alignment vertical="top"/>
    </xf>
    <xf numFmtId="0" fontId="3" fillId="0" borderId="0" xfId="2" applyFont="1" applyAlignment="1">
      <alignment horizontal="left"/>
    </xf>
    <xf numFmtId="0" fontId="11" fillId="0" borderId="0" xfId="2" applyFont="1" applyAlignment="1">
      <alignment horizontal="left" vertical="top"/>
    </xf>
    <xf numFmtId="0" fontId="12" fillId="0" borderId="0" xfId="2" applyFont="1" applyAlignment="1">
      <alignment horizontal="left"/>
    </xf>
    <xf numFmtId="0" fontId="3" fillId="0" borderId="0" xfId="2" applyFont="1" applyAlignment="1">
      <alignment horizontal="left" vertical="top"/>
    </xf>
    <xf numFmtId="0" fontId="3" fillId="0" borderId="0" xfId="2" applyFont="1" applyAlignment="1">
      <alignment horizontal="center" vertical="center"/>
    </xf>
    <xf numFmtId="0" fontId="11" fillId="0" borderId="0" xfId="2" applyFont="1" applyAlignment="1">
      <alignment horizontal="left"/>
    </xf>
    <xf numFmtId="0" fontId="12" fillId="0" borderId="0" xfId="2" applyFont="1" applyAlignment="1">
      <alignment horizontal="center" wrapText="1"/>
    </xf>
    <xf numFmtId="0" fontId="14" fillId="0" borderId="0" xfId="2" applyFont="1" applyAlignment="1">
      <alignment horizontal="left"/>
    </xf>
    <xf numFmtId="0" fontId="14" fillId="0" borderId="0" xfId="2" applyFont="1" applyAlignment="1">
      <alignment horizontal="right"/>
    </xf>
    <xf numFmtId="0" fontId="12" fillId="0" borderId="0" xfId="2" applyFont="1" applyAlignment="1">
      <alignment horizontal="right"/>
    </xf>
    <xf numFmtId="49" fontId="3" fillId="0" borderId="0" xfId="2" applyNumberFormat="1" applyFont="1" applyAlignment="1">
      <alignment horizontal="left"/>
    </xf>
    <xf numFmtId="0" fontId="3" fillId="0" borderId="2" xfId="2" applyFont="1" applyBorder="1" applyAlignment="1">
      <alignment horizontal="left" vertical="top"/>
    </xf>
    <xf numFmtId="49" fontId="3" fillId="0" borderId="2" xfId="2" applyNumberFormat="1" applyFont="1" applyBorder="1" applyAlignment="1">
      <alignment horizontal="left" vertical="top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top"/>
    </xf>
    <xf numFmtId="0" fontId="3" fillId="0" borderId="5" xfId="2" applyFont="1" applyBorder="1" applyAlignment="1">
      <alignment horizontal="left"/>
    </xf>
    <xf numFmtId="49" fontId="3" fillId="0" borderId="2" xfId="2" applyNumberFormat="1" applyFont="1" applyBorder="1" applyAlignment="1">
      <alignment horizontal="left"/>
    </xf>
    <xf numFmtId="49" fontId="3" fillId="0" borderId="2" xfId="2" applyNumberFormat="1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0" fontId="3" fillId="0" borderId="3" xfId="2" applyFont="1" applyBorder="1" applyAlignment="1">
      <alignment horizontal="left"/>
    </xf>
    <xf numFmtId="0" fontId="3" fillId="0" borderId="2" xfId="2" applyFont="1" applyBorder="1" applyAlignment="1">
      <alignment horizontal="left"/>
    </xf>
    <xf numFmtId="0" fontId="3" fillId="0" borderId="3" xfId="2" applyFont="1" applyBorder="1" applyAlignment="1">
      <alignment horizontal="left" vertical="top"/>
    </xf>
    <xf numFmtId="0" fontId="3" fillId="0" borderId="9" xfId="2" applyFont="1" applyBorder="1" applyAlignment="1">
      <alignment horizontal="left"/>
    </xf>
    <xf numFmtId="0" fontId="3" fillId="0" borderId="10" xfId="2" applyFont="1" applyBorder="1" applyAlignment="1">
      <alignment horizontal="left"/>
    </xf>
    <xf numFmtId="0" fontId="3" fillId="0" borderId="11" xfId="2" applyFont="1" applyBorder="1" applyAlignment="1">
      <alignment horizontal="left"/>
    </xf>
    <xf numFmtId="0" fontId="3" fillId="0" borderId="13" xfId="2" applyFont="1" applyBorder="1" applyAlignment="1">
      <alignment horizontal="left"/>
    </xf>
    <xf numFmtId="0" fontId="3" fillId="0" borderId="3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/>
    </xf>
    <xf numFmtId="0" fontId="3" fillId="0" borderId="0" xfId="3" applyFont="1" applyAlignment="1">
      <alignment horizontal="left"/>
    </xf>
    <xf numFmtId="0" fontId="11" fillId="0" borderId="0" xfId="3" applyFont="1" applyAlignment="1">
      <alignment horizontal="left" vertical="top"/>
    </xf>
    <xf numFmtId="0" fontId="12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3" xfId="3" applyFont="1" applyBorder="1" applyAlignment="1">
      <alignment horizontal="left" vertical="top"/>
    </xf>
    <xf numFmtId="0" fontId="3" fillId="0" borderId="2" xfId="3" applyFont="1" applyBorder="1" applyAlignment="1">
      <alignment horizontal="left" vertical="top"/>
    </xf>
    <xf numFmtId="0" fontId="3" fillId="0" borderId="3" xfId="3" applyFont="1" applyBorder="1" applyAlignment="1">
      <alignment horizontal="left" vertical="top" wrapText="1"/>
    </xf>
    <xf numFmtId="49" fontId="3" fillId="0" borderId="2" xfId="3" applyNumberFormat="1" applyFont="1" applyBorder="1" applyAlignment="1">
      <alignment horizontal="left" vertical="top"/>
    </xf>
    <xf numFmtId="0" fontId="3" fillId="0" borderId="9" xfId="3" applyFont="1" applyBorder="1" applyAlignment="1">
      <alignment horizontal="left" vertical="top"/>
    </xf>
    <xf numFmtId="0" fontId="3" fillId="0" borderId="10" xfId="3" applyFont="1" applyBorder="1" applyAlignment="1">
      <alignment horizontal="left" vertical="top"/>
    </xf>
    <xf numFmtId="0" fontId="3" fillId="0" borderId="9" xfId="3" applyFont="1" applyBorder="1" applyAlignment="1">
      <alignment horizontal="left" vertical="top" wrapText="1"/>
    </xf>
    <xf numFmtId="49" fontId="3" fillId="0" borderId="10" xfId="3" applyNumberFormat="1" applyFont="1" applyBorder="1" applyAlignment="1">
      <alignment horizontal="left" vertical="top"/>
    </xf>
    <xf numFmtId="0" fontId="3" fillId="0" borderId="11" xfId="3" applyFont="1" applyBorder="1" applyAlignment="1">
      <alignment horizontal="left" vertical="top"/>
    </xf>
    <xf numFmtId="0" fontId="3" fillId="0" borderId="13" xfId="3" applyFont="1" applyBorder="1" applyAlignment="1">
      <alignment horizontal="left" vertical="top"/>
    </xf>
    <xf numFmtId="0" fontId="3" fillId="0" borderId="11" xfId="3" applyFont="1" applyBorder="1" applyAlignment="1">
      <alignment horizontal="left" vertical="top" wrapText="1"/>
    </xf>
    <xf numFmtId="49" fontId="3" fillId="0" borderId="13" xfId="3" applyNumberFormat="1" applyFont="1" applyBorder="1" applyAlignment="1">
      <alignment horizontal="left" vertical="top"/>
    </xf>
    <xf numFmtId="0" fontId="3" fillId="0" borderId="15" xfId="3" applyFont="1" applyBorder="1" applyAlignment="1">
      <alignment horizontal="left" vertical="top"/>
    </xf>
    <xf numFmtId="0" fontId="3" fillId="0" borderId="16" xfId="3" applyFont="1" applyBorder="1" applyAlignment="1">
      <alignment horizontal="left" vertical="top"/>
    </xf>
    <xf numFmtId="49" fontId="3" fillId="0" borderId="16" xfId="3" applyNumberFormat="1" applyFont="1" applyBorder="1" applyAlignment="1">
      <alignment horizontal="left" vertical="top"/>
    </xf>
    <xf numFmtId="0" fontId="3" fillId="0" borderId="0" xfId="3" applyFont="1" applyAlignment="1">
      <alignment horizontal="left" vertical="center"/>
    </xf>
    <xf numFmtId="0" fontId="14" fillId="0" borderId="0" xfId="3" applyFont="1" applyAlignment="1">
      <alignment horizontal="left"/>
    </xf>
    <xf numFmtId="0" fontId="14" fillId="0" borderId="0" xfId="3" applyFont="1" applyAlignment="1">
      <alignment horizontal="right"/>
    </xf>
    <xf numFmtId="0" fontId="12" fillId="0" borderId="0" xfId="3" applyFont="1" applyAlignment="1">
      <alignment horizontal="right"/>
    </xf>
    <xf numFmtId="0" fontId="11" fillId="0" borderId="0" xfId="3" applyFont="1" applyAlignment="1">
      <alignment horizontal="left"/>
    </xf>
    <xf numFmtId="0" fontId="4" fillId="0" borderId="0" xfId="4" applyFont="1"/>
    <xf numFmtId="0" fontId="0" fillId="0" borderId="17" xfId="0" applyBorder="1" applyAlignment="1">
      <alignment horizontal="left" vertical="top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/>
    <xf numFmtId="0" fontId="21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 applyProtection="1">
      <alignment vertical="top"/>
      <protection locked="0"/>
    </xf>
    <xf numFmtId="0" fontId="23" fillId="0" borderId="0" xfId="0" applyFont="1" applyAlignment="1">
      <alignment horizontal="center" vertical="top"/>
    </xf>
    <xf numFmtId="0" fontId="0" fillId="0" borderId="0" xfId="0" applyAlignment="1" applyProtection="1">
      <alignment horizontal="center" vertical="top"/>
      <protection locked="0"/>
    </xf>
    <xf numFmtId="0" fontId="0" fillId="0" borderId="31" xfId="0" applyBorder="1" applyAlignment="1">
      <alignment horizontal="center" vertical="center" textRotation="90" wrapText="1"/>
    </xf>
    <xf numFmtId="0" fontId="24" fillId="0" borderId="32" xfId="0" applyFont="1" applyBorder="1" applyAlignment="1">
      <alignment vertical="top" wrapText="1"/>
    </xf>
    <xf numFmtId="0" fontId="20" fillId="0" borderId="0" xfId="0" applyFont="1"/>
    <xf numFmtId="0" fontId="21" fillId="0" borderId="29" xfId="0" applyFont="1" applyBorder="1"/>
    <xf numFmtId="0" fontId="21" fillId="0" borderId="0" xfId="0" applyFont="1" applyAlignment="1">
      <alignment horizontal="left" vertical="top"/>
    </xf>
    <xf numFmtId="0" fontId="21" fillId="0" borderId="29" xfId="0" applyFont="1" applyBorder="1" applyAlignment="1">
      <alignment horizontal="left" vertical="top"/>
    </xf>
    <xf numFmtId="0" fontId="21" fillId="0" borderId="32" xfId="0" applyFont="1" applyBorder="1" applyAlignment="1">
      <alignment horizontal="left" vertical="top" wrapText="1"/>
    </xf>
    <xf numFmtId="0" fontId="21" fillId="0" borderId="32" xfId="0" applyFont="1" applyBorder="1" applyAlignment="1">
      <alignment horizontal="center" vertical="top" wrapText="1"/>
    </xf>
    <xf numFmtId="0" fontId="21" fillId="0" borderId="32" xfId="0" applyFont="1" applyBorder="1" applyAlignment="1">
      <alignment horizontal="center" vertical="center"/>
    </xf>
    <xf numFmtId="0" fontId="21" fillId="0" borderId="32" xfId="0" applyFont="1" applyBorder="1"/>
    <xf numFmtId="16" fontId="21" fillId="0" borderId="32" xfId="0" applyNumberFormat="1" applyFont="1" applyBorder="1" applyAlignment="1">
      <alignment horizontal="left" vertical="top" wrapText="1"/>
    </xf>
    <xf numFmtId="0" fontId="2" fillId="0" borderId="2" xfId="1" applyBorder="1" applyAlignment="1">
      <alignment horizontal="center"/>
    </xf>
    <xf numFmtId="0" fontId="2" fillId="0" borderId="4" xfId="1" applyBorder="1" applyAlignment="1">
      <alignment horizontal="center"/>
    </xf>
    <xf numFmtId="0" fontId="2" fillId="0" borderId="3" xfId="1" applyBorder="1" applyAlignment="1">
      <alignment horizontal="center"/>
    </xf>
    <xf numFmtId="0" fontId="5" fillId="0" borderId="0" xfId="1" applyFont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5" fillId="0" borderId="0" xfId="1" applyFont="1" applyAlignment="1" applyProtection="1">
      <alignment horizontal="center" vertical="top" wrapText="1"/>
      <protection locked="0"/>
    </xf>
    <xf numFmtId="0" fontId="7" fillId="0" borderId="6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7" fillId="0" borderId="1" xfId="1" applyFont="1" applyBorder="1" applyAlignment="1">
      <alignment horizontal="center" vertical="top" wrapText="1"/>
    </xf>
    <xf numFmtId="0" fontId="11" fillId="0" borderId="0" xfId="2" applyFont="1" applyAlignment="1">
      <alignment horizontal="center" vertical="top"/>
    </xf>
    <xf numFmtId="0" fontId="3" fillId="0" borderId="13" xfId="2" applyFont="1" applyBorder="1" applyAlignment="1">
      <alignment horizontal="center" vertical="top" wrapText="1"/>
    </xf>
    <xf numFmtId="0" fontId="3" fillId="0" borderId="12" xfId="2" applyFont="1" applyBorder="1" applyAlignment="1">
      <alignment horizontal="center" vertical="top" wrapText="1"/>
    </xf>
    <xf numFmtId="0" fontId="3" fillId="0" borderId="11" xfId="2" applyFont="1" applyBorder="1" applyAlignment="1">
      <alignment horizontal="center" vertical="top" wrapText="1"/>
    </xf>
    <xf numFmtId="49" fontId="3" fillId="0" borderId="13" xfId="2" applyNumberFormat="1" applyFont="1" applyBorder="1" applyAlignment="1">
      <alignment horizontal="center" vertical="top"/>
    </xf>
    <xf numFmtId="49" fontId="3" fillId="0" borderId="12" xfId="2" applyNumberFormat="1" applyFont="1" applyBorder="1" applyAlignment="1">
      <alignment horizontal="center" vertical="top"/>
    </xf>
    <xf numFmtId="49" fontId="3" fillId="0" borderId="11" xfId="2" applyNumberFormat="1" applyFont="1" applyBorder="1" applyAlignment="1">
      <alignment horizontal="center" vertical="top"/>
    </xf>
    <xf numFmtId="49" fontId="3" fillId="0" borderId="10" xfId="2" applyNumberFormat="1" applyFont="1" applyBorder="1" applyAlignment="1">
      <alignment horizontal="center" vertical="top"/>
    </xf>
    <xf numFmtId="49" fontId="3" fillId="0" borderId="5" xfId="2" applyNumberFormat="1" applyFont="1" applyBorder="1" applyAlignment="1">
      <alignment horizontal="center" vertical="top"/>
    </xf>
    <xf numFmtId="49" fontId="3" fillId="0" borderId="9" xfId="2" applyNumberFormat="1" applyFont="1" applyBorder="1" applyAlignment="1">
      <alignment horizontal="center" vertical="top"/>
    </xf>
    <xf numFmtId="0" fontId="3" fillId="0" borderId="13" xfId="2" applyFont="1" applyBorder="1" applyAlignment="1">
      <alignment horizontal="left" vertical="top"/>
    </xf>
    <xf numFmtId="0" fontId="3" fillId="0" borderId="10" xfId="2" applyFont="1" applyBorder="1" applyAlignment="1">
      <alignment horizontal="left" vertical="top"/>
    </xf>
    <xf numFmtId="0" fontId="3" fillId="0" borderId="12" xfId="2" applyFont="1" applyBorder="1" applyAlignment="1">
      <alignment horizontal="left" vertical="top" wrapText="1"/>
    </xf>
    <xf numFmtId="0" fontId="3" fillId="0" borderId="11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left" vertical="top" wrapText="1"/>
    </xf>
    <xf numFmtId="0" fontId="3" fillId="0" borderId="9" xfId="2" applyFont="1" applyBorder="1" applyAlignment="1">
      <alignment horizontal="left" vertical="top" wrapText="1"/>
    </xf>
    <xf numFmtId="2" fontId="3" fillId="0" borderId="8" xfId="2" applyNumberFormat="1" applyFont="1" applyBorder="1" applyAlignment="1">
      <alignment horizontal="center" vertical="top"/>
    </xf>
    <xf numFmtId="0" fontId="12" fillId="0" borderId="5" xfId="2" applyFont="1" applyBorder="1" applyAlignment="1">
      <alignment horizontal="center"/>
    </xf>
    <xf numFmtId="0" fontId="12" fillId="0" borderId="0" xfId="2" applyFont="1" applyAlignment="1">
      <alignment horizontal="center" wrapText="1"/>
    </xf>
    <xf numFmtId="0" fontId="3" fillId="0" borderId="8" xfId="2" applyFont="1" applyBorder="1" applyAlignment="1">
      <alignment horizontal="center" vertical="top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wrapText="1"/>
    </xf>
    <xf numFmtId="0" fontId="3" fillId="0" borderId="12" xfId="2" applyFont="1" applyBorder="1" applyAlignment="1">
      <alignment horizontal="center" wrapText="1"/>
    </xf>
    <xf numFmtId="0" fontId="3" fillId="0" borderId="11" xfId="2" applyFont="1" applyBorder="1" applyAlignment="1">
      <alignment horizontal="center" wrapText="1"/>
    </xf>
    <xf numFmtId="0" fontId="3" fillId="0" borderId="1" xfId="2" applyFont="1" applyBorder="1" applyAlignment="1">
      <alignment horizontal="center" vertical="top" wrapText="1"/>
    </xf>
    <xf numFmtId="49" fontId="14" fillId="0" borderId="1" xfId="2" applyNumberFormat="1" applyFont="1" applyBorder="1" applyAlignment="1">
      <alignment horizontal="left" vertical="top" wrapText="1"/>
    </xf>
    <xf numFmtId="49" fontId="3" fillId="0" borderId="1" xfId="2" applyNumberFormat="1" applyFont="1" applyBorder="1" applyAlignment="1">
      <alignment horizontal="center" vertical="top"/>
    </xf>
    <xf numFmtId="49" fontId="3" fillId="0" borderId="13" xfId="2" applyNumberFormat="1" applyFont="1" applyBorder="1" applyAlignment="1">
      <alignment horizontal="left" vertical="top" wrapText="1"/>
    </xf>
    <xf numFmtId="49" fontId="3" fillId="0" borderId="12" xfId="2" applyNumberFormat="1" applyFont="1" applyBorder="1" applyAlignment="1">
      <alignment horizontal="left" vertical="top" wrapText="1"/>
    </xf>
    <xf numFmtId="49" fontId="3" fillId="0" borderId="11" xfId="2" applyNumberFormat="1" applyFont="1" applyBorder="1" applyAlignment="1">
      <alignment horizontal="left" vertical="top" wrapText="1"/>
    </xf>
    <xf numFmtId="49" fontId="3" fillId="0" borderId="10" xfId="2" applyNumberFormat="1" applyFont="1" applyBorder="1" applyAlignment="1">
      <alignment horizontal="left" vertical="top" wrapText="1"/>
    </xf>
    <xf numFmtId="49" fontId="3" fillId="0" borderId="5" xfId="2" applyNumberFormat="1" applyFont="1" applyBorder="1" applyAlignment="1">
      <alignment horizontal="left" vertical="top" wrapText="1"/>
    </xf>
    <xf numFmtId="49" fontId="3" fillId="0" borderId="9" xfId="2" applyNumberFormat="1" applyFont="1" applyBorder="1" applyAlignment="1">
      <alignment horizontal="left" vertical="top" wrapText="1"/>
    </xf>
    <xf numFmtId="0" fontId="3" fillId="0" borderId="4" xfId="2" applyFont="1" applyBorder="1" applyAlignment="1">
      <alignment horizontal="left" vertical="top" wrapText="1"/>
    </xf>
    <xf numFmtId="0" fontId="3" fillId="0" borderId="3" xfId="2" applyFont="1" applyBorder="1" applyAlignment="1">
      <alignment horizontal="left" vertical="top" wrapText="1"/>
    </xf>
    <xf numFmtId="49" fontId="3" fillId="0" borderId="8" xfId="2" applyNumberFormat="1" applyFont="1" applyBorder="1" applyAlignment="1">
      <alignment horizontal="center" vertical="top"/>
    </xf>
    <xf numFmtId="49" fontId="3" fillId="0" borderId="1" xfId="2" applyNumberFormat="1" applyFont="1" applyBorder="1" applyAlignment="1">
      <alignment horizontal="left" vertical="top" wrapText="1"/>
    </xf>
    <xf numFmtId="0" fontId="16" fillId="0" borderId="0" xfId="2" applyFont="1" applyAlignment="1">
      <alignment horizontal="justify" wrapText="1"/>
    </xf>
    <xf numFmtId="0" fontId="15" fillId="0" borderId="0" xfId="2" applyFont="1" applyAlignment="1">
      <alignment horizontal="justify" wrapText="1"/>
    </xf>
    <xf numFmtId="0" fontId="3" fillId="0" borderId="13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0" fontId="3" fillId="0" borderId="3" xfId="2" applyFont="1" applyBorder="1" applyAlignment="1">
      <alignment horizontal="center" vertical="top"/>
    </xf>
    <xf numFmtId="0" fontId="11" fillId="0" borderId="12" xfId="2" applyFont="1" applyBorder="1" applyAlignment="1">
      <alignment horizontal="center" vertical="top"/>
    </xf>
    <xf numFmtId="0" fontId="3" fillId="0" borderId="10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vertical="top" wrapText="1"/>
    </xf>
    <xf numFmtId="0" fontId="18" fillId="0" borderId="4" xfId="2" applyFont="1" applyBorder="1" applyAlignment="1">
      <alignment vertical="top" wrapText="1"/>
    </xf>
    <xf numFmtId="0" fontId="18" fillId="0" borderId="3" xfId="2" applyFont="1" applyBorder="1" applyAlignment="1">
      <alignment vertical="top" wrapText="1"/>
    </xf>
    <xf numFmtId="0" fontId="3" fillId="0" borderId="3" xfId="2" applyFont="1" applyBorder="1" applyAlignment="1">
      <alignment vertical="top" wrapText="1"/>
    </xf>
    <xf numFmtId="49" fontId="3" fillId="0" borderId="2" xfId="2" applyNumberFormat="1" applyFont="1" applyBorder="1" applyAlignment="1">
      <alignment horizontal="center" vertical="top"/>
    </xf>
    <xf numFmtId="49" fontId="3" fillId="0" borderId="4" xfId="2" applyNumberFormat="1" applyFont="1" applyBorder="1" applyAlignment="1">
      <alignment horizontal="center" vertical="top"/>
    </xf>
    <xf numFmtId="49" fontId="3" fillId="0" borderId="3" xfId="2" applyNumberFormat="1" applyFont="1" applyBorder="1" applyAlignment="1">
      <alignment horizontal="center" vertical="top"/>
    </xf>
    <xf numFmtId="0" fontId="18" fillId="0" borderId="4" xfId="2" applyFont="1" applyBorder="1" applyAlignment="1">
      <alignment horizontal="left" vertical="top" wrapText="1"/>
    </xf>
    <xf numFmtId="0" fontId="18" fillId="0" borderId="3" xfId="2" applyFont="1" applyBorder="1" applyAlignment="1">
      <alignment horizontal="left" vertical="top" wrapText="1"/>
    </xf>
    <xf numFmtId="0" fontId="3" fillId="0" borderId="1" xfId="2" applyFont="1" applyBorder="1" applyAlignment="1">
      <alignment horizontal="center" vertical="top"/>
    </xf>
    <xf numFmtId="49" fontId="12" fillId="0" borderId="5" xfId="2" applyNumberFormat="1" applyFont="1" applyBorder="1" applyAlignment="1">
      <alignment horizontal="center"/>
    </xf>
    <xf numFmtId="0" fontId="3" fillId="0" borderId="4" xfId="2" applyFont="1" applyBorder="1" applyAlignment="1">
      <alignment horizontal="justify" vertical="top" wrapText="1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/>
    </xf>
    <xf numFmtId="0" fontId="3" fillId="0" borderId="12" xfId="2" applyFont="1" applyBorder="1" applyAlignment="1">
      <alignment horizontal="justify" vertical="top" wrapText="1"/>
    </xf>
    <xf numFmtId="0" fontId="3" fillId="0" borderId="5" xfId="2" applyFont="1" applyBorder="1" applyAlignment="1">
      <alignment horizontal="justify" vertical="top" wrapText="1"/>
    </xf>
    <xf numFmtId="0" fontId="3" fillId="0" borderId="14" xfId="2" applyFont="1" applyBorder="1" applyAlignment="1">
      <alignment horizontal="center" vertical="top"/>
    </xf>
    <xf numFmtId="0" fontId="3" fillId="0" borderId="10" xfId="2" applyFont="1" applyBorder="1" applyAlignment="1">
      <alignment horizontal="center" vertical="top"/>
    </xf>
    <xf numFmtId="0" fontId="3" fillId="0" borderId="5" xfId="2" applyFont="1" applyBorder="1" applyAlignment="1">
      <alignment horizontal="center" vertical="top"/>
    </xf>
    <xf numFmtId="0" fontId="3" fillId="0" borderId="9" xfId="2" applyFont="1" applyBorder="1" applyAlignment="1">
      <alignment horizontal="center" vertical="top"/>
    </xf>
    <xf numFmtId="0" fontId="3" fillId="0" borderId="14" xfId="2" applyFont="1" applyBorder="1" applyAlignment="1">
      <alignment horizontal="center" vertical="top" wrapText="1"/>
    </xf>
    <xf numFmtId="0" fontId="3" fillId="0" borderId="4" xfId="2" applyFont="1" applyBorder="1" applyAlignment="1">
      <alignment horizontal="justify" vertical="center" wrapText="1"/>
    </xf>
    <xf numFmtId="49" fontId="3" fillId="0" borderId="2" xfId="2" applyNumberFormat="1" applyFont="1" applyBorder="1" applyAlignment="1">
      <alignment horizontal="center" vertical="center" wrapText="1"/>
    </xf>
    <xf numFmtId="49" fontId="3" fillId="0" borderId="4" xfId="2" applyNumberFormat="1" applyFont="1" applyBorder="1" applyAlignment="1">
      <alignment horizontal="center" vertical="center"/>
    </xf>
    <xf numFmtId="49" fontId="3" fillId="0" borderId="3" xfId="2" applyNumberFormat="1" applyFont="1" applyBorder="1" applyAlignment="1">
      <alignment horizontal="center" vertical="center"/>
    </xf>
    <xf numFmtId="0" fontId="3" fillId="0" borderId="4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 wrapText="1"/>
    </xf>
    <xf numFmtId="49" fontId="3" fillId="0" borderId="2" xfId="2" applyNumberFormat="1" applyFont="1" applyBorder="1" applyAlignment="1">
      <alignment horizontal="center" vertical="top" wrapText="1"/>
    </xf>
    <xf numFmtId="49" fontId="3" fillId="0" borderId="4" xfId="2" applyNumberFormat="1" applyFont="1" applyBorder="1" applyAlignment="1">
      <alignment horizontal="center" vertical="top" wrapText="1"/>
    </xf>
    <xf numFmtId="49" fontId="3" fillId="0" borderId="3" xfId="2" applyNumberFormat="1" applyFont="1" applyBorder="1" applyAlignment="1">
      <alignment horizontal="center" vertical="top" wrapText="1"/>
    </xf>
    <xf numFmtId="0" fontId="3" fillId="0" borderId="4" xfId="2" applyFont="1" applyBorder="1" applyAlignment="1">
      <alignment horizontal="left" vertical="top"/>
    </xf>
    <xf numFmtId="0" fontId="3" fillId="0" borderId="3" xfId="2" applyFont="1" applyBorder="1" applyAlignment="1">
      <alignment horizontal="left" vertical="top"/>
    </xf>
    <xf numFmtId="164" fontId="3" fillId="0" borderId="2" xfId="2" applyNumberFormat="1" applyFont="1" applyBorder="1" applyAlignment="1">
      <alignment horizontal="center" vertical="top"/>
    </xf>
    <xf numFmtId="164" fontId="3" fillId="0" borderId="4" xfId="2" applyNumberFormat="1" applyFont="1" applyBorder="1" applyAlignment="1">
      <alignment horizontal="center" vertical="top"/>
    </xf>
    <xf numFmtId="164" fontId="3" fillId="0" borderId="3" xfId="2" applyNumberFormat="1" applyFont="1" applyBorder="1" applyAlignment="1">
      <alignment horizontal="center" vertical="top"/>
    </xf>
    <xf numFmtId="0" fontId="3" fillId="2" borderId="2" xfId="2" applyFont="1" applyFill="1" applyBorder="1" applyAlignment="1">
      <alignment horizontal="center" vertical="top"/>
    </xf>
    <xf numFmtId="0" fontId="3" fillId="2" borderId="4" xfId="2" applyFont="1" applyFill="1" applyBorder="1" applyAlignment="1">
      <alignment horizontal="center" vertical="top"/>
    </xf>
    <xf numFmtId="0" fontId="3" fillId="2" borderId="3" xfId="2" applyFont="1" applyFill="1" applyBorder="1" applyAlignment="1">
      <alignment horizontal="center" vertical="top"/>
    </xf>
    <xf numFmtId="49" fontId="3" fillId="0" borderId="4" xfId="2" applyNumberFormat="1" applyFont="1" applyBorder="1" applyAlignment="1">
      <alignment horizontal="center" vertical="center" wrapText="1"/>
    </xf>
    <xf numFmtId="49" fontId="3" fillId="0" borderId="3" xfId="2" applyNumberFormat="1" applyFont="1" applyBorder="1" applyAlignment="1">
      <alignment horizontal="center" vertical="center" wrapText="1"/>
    </xf>
    <xf numFmtId="0" fontId="3" fillId="0" borderId="12" xfId="3" applyFont="1" applyBorder="1" applyAlignment="1">
      <alignment horizontal="left" vertical="top" wrapText="1"/>
    </xf>
    <xf numFmtId="0" fontId="3" fillId="0" borderId="11" xfId="3" applyFont="1" applyBorder="1" applyAlignment="1">
      <alignment horizontal="left" vertical="top" wrapText="1"/>
    </xf>
    <xf numFmtId="0" fontId="3" fillId="0" borderId="5" xfId="3" applyFont="1" applyBorder="1" applyAlignment="1">
      <alignment horizontal="left" vertical="top" wrapText="1"/>
    </xf>
    <xf numFmtId="0" fontId="3" fillId="0" borderId="9" xfId="3" applyFont="1" applyBorder="1" applyAlignment="1">
      <alignment horizontal="left" vertical="top" wrapText="1"/>
    </xf>
    <xf numFmtId="0" fontId="3" fillId="0" borderId="13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1" xfId="3" applyFont="1" applyBorder="1" applyAlignment="1">
      <alignment horizontal="center" vertical="center" wrapText="1"/>
    </xf>
    <xf numFmtId="49" fontId="3" fillId="0" borderId="13" xfId="3" applyNumberFormat="1" applyFont="1" applyBorder="1" applyAlignment="1">
      <alignment horizontal="center" vertical="top"/>
    </xf>
    <xf numFmtId="49" fontId="3" fillId="0" borderId="12" xfId="3" applyNumberFormat="1" applyFont="1" applyBorder="1" applyAlignment="1">
      <alignment horizontal="center" vertical="top"/>
    </xf>
    <xf numFmtId="49" fontId="3" fillId="0" borderId="11" xfId="3" applyNumberFormat="1" applyFont="1" applyBorder="1" applyAlignment="1">
      <alignment horizontal="center" vertical="top"/>
    </xf>
    <xf numFmtId="49" fontId="3" fillId="0" borderId="10" xfId="3" applyNumberFormat="1" applyFont="1" applyBorder="1" applyAlignment="1">
      <alignment horizontal="center" vertical="top"/>
    </xf>
    <xf numFmtId="49" fontId="3" fillId="0" borderId="5" xfId="3" applyNumberFormat="1" applyFont="1" applyBorder="1" applyAlignment="1">
      <alignment horizontal="center" vertical="top"/>
    </xf>
    <xf numFmtId="49" fontId="3" fillId="0" borderId="9" xfId="3" applyNumberFormat="1" applyFont="1" applyBorder="1" applyAlignment="1">
      <alignment horizontal="center" vertical="top"/>
    </xf>
    <xf numFmtId="0" fontId="3" fillId="0" borderId="5" xfId="3" applyFont="1" applyBorder="1" applyAlignment="1">
      <alignment horizontal="center" vertical="top" wrapText="1"/>
    </xf>
    <xf numFmtId="0" fontId="3" fillId="0" borderId="5" xfId="3" applyFont="1" applyBorder="1" applyAlignment="1">
      <alignment horizontal="center" vertical="top"/>
    </xf>
    <xf numFmtId="0" fontId="11" fillId="0" borderId="0" xfId="3" applyFont="1" applyAlignment="1">
      <alignment horizontal="center" vertical="top"/>
    </xf>
    <xf numFmtId="0" fontId="3" fillId="0" borderId="4" xfId="3" applyFont="1" applyBorder="1" applyAlignment="1">
      <alignment horizontal="left" vertical="top" wrapText="1"/>
    </xf>
    <xf numFmtId="49" fontId="3" fillId="0" borderId="2" xfId="3" applyNumberFormat="1" applyFont="1" applyBorder="1" applyAlignment="1">
      <alignment horizontal="center" vertical="top"/>
    </xf>
    <xf numFmtId="49" fontId="3" fillId="0" borderId="4" xfId="3" applyNumberFormat="1" applyFont="1" applyBorder="1" applyAlignment="1">
      <alignment horizontal="center" vertical="top"/>
    </xf>
    <xf numFmtId="49" fontId="3" fillId="0" borderId="3" xfId="3" applyNumberFormat="1" applyFont="1" applyBorder="1" applyAlignment="1">
      <alignment horizontal="center" vertical="top"/>
    </xf>
    <xf numFmtId="0" fontId="3" fillId="0" borderId="4" xfId="3" applyFont="1" applyBorder="1" applyAlignment="1">
      <alignment horizontal="center" vertical="top" wrapText="1"/>
    </xf>
    <xf numFmtId="0" fontId="12" fillId="0" borderId="5" xfId="3" applyFont="1" applyBorder="1" applyAlignment="1">
      <alignment horizontal="center"/>
    </xf>
    <xf numFmtId="0" fontId="12" fillId="0" borderId="0" xfId="3" applyFont="1" applyAlignment="1">
      <alignment horizontal="center" wrapText="1"/>
    </xf>
    <xf numFmtId="0" fontId="3" fillId="0" borderId="12" xfId="3" applyFont="1" applyBorder="1" applyAlignment="1">
      <alignment horizontal="justify" vertical="top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 textRotation="90" wrapText="1"/>
    </xf>
    <xf numFmtId="0" fontId="20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22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2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/>
    <xf numFmtId="0" fontId="21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horizontal="left" vertical="top" wrapText="1"/>
    </xf>
    <xf numFmtId="0" fontId="25" fillId="0" borderId="25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</cellXfs>
  <cellStyles count="5">
    <cellStyle name="Обычный" xfId="0" builtinId="0"/>
    <cellStyle name="Обычный 2" xfId="1" xr:uid="{1DC0E81E-01C6-4404-BC11-3C7947A05351}"/>
    <cellStyle name="Обычный 2 2" xfId="3" xr:uid="{5E542B2B-8819-488C-9331-33D7B2879039}"/>
    <cellStyle name="Обычный 3" xfId="2" xr:uid="{2C32D80D-5A51-4AC2-9D09-05AC32D9E945}"/>
    <cellStyle name="Обычный 4" xfId="4" xr:uid="{AF08C57E-4ABC-480B-A41A-567DE67F5877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2" name="AutoShape 4" descr="Image result for Россети Логотип">
          <a:extLst>
            <a:ext uri="{FF2B5EF4-FFF2-40B4-BE49-F238E27FC236}">
              <a16:creationId xmlns:a16="http://schemas.microsoft.com/office/drawing/2014/main" id="{9A2D5040-A52D-4BA7-9092-7292742EB694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317224" cy="304800"/>
    <xdr:sp macro="" textlink="">
      <xdr:nvSpPr>
        <xdr:cNvPr id="2" name="AutoShape 4" descr="Image result for Россети Логотип">
          <a:extLst>
            <a:ext uri="{FF2B5EF4-FFF2-40B4-BE49-F238E27FC236}">
              <a16:creationId xmlns:a16="http://schemas.microsoft.com/office/drawing/2014/main" id="{B53329D0-BC79-4172-9F6F-52B11958C3F7}"/>
            </a:ext>
          </a:extLst>
        </xdr:cNvPr>
        <xdr:cNvSpPr>
          <a:spLocks noChangeAspect="1" noChangeArrowheads="1"/>
        </xdr:cNvSpPr>
      </xdr:nvSpPr>
      <xdr:spPr bwMode="auto">
        <a:xfrm>
          <a:off x="152400" y="0"/>
          <a:ext cx="317224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7ABFD-A37A-4E33-8EC0-EC129B30EB9E}">
  <sheetPr>
    <pageSetUpPr fitToPage="1"/>
  </sheetPr>
  <dimension ref="A1:N27"/>
  <sheetViews>
    <sheetView zoomScale="80" zoomScaleNormal="80" workbookViewId="0">
      <selection activeCell="D20" sqref="D20"/>
    </sheetView>
  </sheetViews>
  <sheetFormatPr defaultRowHeight="14.25" x14ac:dyDescent="0.2"/>
  <cols>
    <col min="1" max="1" width="9.140625" style="1"/>
    <col min="2" max="2" width="42.28515625" style="1" customWidth="1"/>
    <col min="3" max="3" width="64.85546875" style="1" customWidth="1"/>
    <col min="4" max="4" width="51.85546875" style="1" customWidth="1"/>
    <col min="5" max="5" width="8.5703125" style="1" customWidth="1"/>
    <col min="6" max="16384" width="9.140625" style="1"/>
  </cols>
  <sheetData>
    <row r="1" spans="1:14" ht="34.5" customHeight="1" x14ac:dyDescent="0.2">
      <c r="A1" s="15" t="s">
        <v>28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42" customHeight="1" thickBot="1" x14ac:dyDescent="0.25">
      <c r="B2" s="91" t="s">
        <v>27</v>
      </c>
      <c r="C2" s="91"/>
      <c r="D2" s="91"/>
      <c r="E2" s="14">
        <v>2023</v>
      </c>
      <c r="F2" s="13" t="s">
        <v>26</v>
      </c>
      <c r="G2" s="12"/>
      <c r="H2" s="12"/>
      <c r="I2" s="12"/>
      <c r="J2" s="12"/>
      <c r="K2" s="12"/>
      <c r="L2" s="12"/>
      <c r="M2" s="11"/>
    </row>
    <row r="3" spans="1:14" ht="22.5" customHeight="1" thickTop="1" thickBot="1" x14ac:dyDescent="0.25">
      <c r="B3" s="93" t="s">
        <v>7</v>
      </c>
      <c r="C3" s="93"/>
      <c r="D3" s="93"/>
      <c r="E3" s="93"/>
      <c r="F3" s="93"/>
      <c r="G3" s="10"/>
      <c r="H3" s="10"/>
      <c r="I3" s="10"/>
      <c r="J3" s="10"/>
      <c r="K3" s="10"/>
    </row>
    <row r="4" spans="1:14" ht="24.75" customHeight="1" thickBot="1" x14ac:dyDescent="0.25">
      <c r="B4" s="94" t="s">
        <v>25</v>
      </c>
      <c r="C4" s="94"/>
      <c r="D4" s="94"/>
      <c r="E4" s="94"/>
      <c r="F4" s="94"/>
      <c r="G4" s="9"/>
      <c r="H4" s="9"/>
      <c r="I4" s="9"/>
      <c r="J4" s="9"/>
      <c r="K4" s="9"/>
    </row>
    <row r="5" spans="1:14" ht="14.25" hidden="1" customHeight="1" x14ac:dyDescent="0.2">
      <c r="B5" s="95"/>
      <c r="C5" s="95"/>
      <c r="D5" s="96"/>
    </row>
    <row r="6" spans="1:14" ht="57" customHeight="1" x14ac:dyDescent="0.2">
      <c r="B6" s="8" t="s">
        <v>24</v>
      </c>
      <c r="C6" s="8" t="s">
        <v>23</v>
      </c>
      <c r="D6" s="92" t="s">
        <v>22</v>
      </c>
      <c r="E6" s="92"/>
      <c r="F6" s="92"/>
    </row>
    <row r="7" spans="1:14" x14ac:dyDescent="0.2">
      <c r="B7" s="7">
        <v>1</v>
      </c>
      <c r="C7" s="7">
        <v>2</v>
      </c>
      <c r="D7" s="97">
        <v>3</v>
      </c>
      <c r="E7" s="97"/>
      <c r="F7" s="97"/>
    </row>
    <row r="8" spans="1:14" ht="15" x14ac:dyDescent="0.25">
      <c r="B8" s="5" t="s">
        <v>21</v>
      </c>
      <c r="C8" s="70">
        <v>4.33</v>
      </c>
      <c r="D8" s="88">
        <f>12+69+42+3+65</f>
        <v>191</v>
      </c>
      <c r="E8" s="89"/>
      <c r="F8" s="90"/>
    </row>
    <row r="9" spans="1:14" ht="15" x14ac:dyDescent="0.25">
      <c r="B9" s="5" t="s">
        <v>20</v>
      </c>
      <c r="C9" s="70">
        <v>21.03</v>
      </c>
      <c r="D9" s="88">
        <f>12+69+42+3+65</f>
        <v>191</v>
      </c>
      <c r="E9" s="89"/>
      <c r="F9" s="90"/>
    </row>
    <row r="10" spans="1:14" ht="16.5" x14ac:dyDescent="0.3">
      <c r="B10" s="5" t="s">
        <v>19</v>
      </c>
      <c r="C10" s="4">
        <v>0</v>
      </c>
      <c r="D10" s="88">
        <f>12+69+42+3+65</f>
        <v>191</v>
      </c>
      <c r="E10" s="89"/>
      <c r="F10" s="90"/>
      <c r="G10" s="6"/>
    </row>
    <row r="11" spans="1:14" ht="15" x14ac:dyDescent="0.25">
      <c r="B11" s="5" t="s">
        <v>18</v>
      </c>
      <c r="C11" s="70">
        <v>3.8</v>
      </c>
      <c r="D11" s="88">
        <f>12+69+42+3+65</f>
        <v>191</v>
      </c>
      <c r="E11" s="89"/>
      <c r="F11" s="90"/>
    </row>
    <row r="12" spans="1:14" ht="15" x14ac:dyDescent="0.25">
      <c r="B12" s="5" t="s">
        <v>17</v>
      </c>
      <c r="C12" s="4">
        <v>0</v>
      </c>
      <c r="D12" s="88">
        <f>12+69+42+3+65</f>
        <v>191</v>
      </c>
      <c r="E12" s="89"/>
      <c r="F12" s="90"/>
    </row>
    <row r="13" spans="1:14" ht="15" x14ac:dyDescent="0.25">
      <c r="B13" s="5" t="s">
        <v>16</v>
      </c>
      <c r="C13" s="4">
        <v>0</v>
      </c>
      <c r="D13" s="88">
        <f>129+3+81</f>
        <v>213</v>
      </c>
      <c r="E13" s="89"/>
      <c r="F13" s="90"/>
    </row>
    <row r="14" spans="1:14" ht="15" x14ac:dyDescent="0.25">
      <c r="B14" s="5" t="s">
        <v>15</v>
      </c>
      <c r="C14" s="70">
        <v>12</v>
      </c>
      <c r="D14" s="88">
        <f>129+3+81</f>
        <v>213</v>
      </c>
      <c r="E14" s="89"/>
      <c r="F14" s="90"/>
    </row>
    <row r="15" spans="1:14" ht="15" x14ac:dyDescent="0.25">
      <c r="B15" s="5" t="s">
        <v>14</v>
      </c>
      <c r="C15" s="4">
        <v>0</v>
      </c>
      <c r="D15" s="88">
        <f>129+3+81</f>
        <v>213</v>
      </c>
      <c r="E15" s="89"/>
      <c r="F15" s="90"/>
    </row>
    <row r="16" spans="1:14" ht="15" x14ac:dyDescent="0.25">
      <c r="B16" s="5" t="s">
        <v>13</v>
      </c>
      <c r="C16" s="4">
        <v>0</v>
      </c>
      <c r="D16" s="88">
        <f>129+3+82</f>
        <v>214</v>
      </c>
      <c r="E16" s="89"/>
      <c r="F16" s="90"/>
    </row>
    <row r="17" spans="2:6" ht="15" x14ac:dyDescent="0.25">
      <c r="B17" s="5" t="s">
        <v>12</v>
      </c>
      <c r="C17" s="4">
        <v>0</v>
      </c>
      <c r="D17" s="88">
        <f>129+3+82</f>
        <v>214</v>
      </c>
      <c r="E17" s="89"/>
      <c r="F17" s="90"/>
    </row>
    <row r="18" spans="2:6" ht="15" x14ac:dyDescent="0.25">
      <c r="B18" s="5" t="s">
        <v>11</v>
      </c>
      <c r="C18" s="4">
        <v>0</v>
      </c>
      <c r="D18" s="88">
        <f>129+3+112</f>
        <v>244</v>
      </c>
      <c r="E18" s="89"/>
      <c r="F18" s="90"/>
    </row>
    <row r="19" spans="2:6" ht="15" x14ac:dyDescent="0.25">
      <c r="B19" s="5" t="s">
        <v>10</v>
      </c>
      <c r="C19" s="4">
        <v>0</v>
      </c>
      <c r="D19" s="88">
        <v>323</v>
      </c>
      <c r="E19" s="89"/>
      <c r="F19" s="90"/>
    </row>
    <row r="20" spans="2:6" ht="15.75" customHeight="1" x14ac:dyDescent="0.2"/>
    <row r="22" spans="2:6" ht="15" x14ac:dyDescent="0.25">
      <c r="C22" s="3" t="s">
        <v>9</v>
      </c>
      <c r="D22" s="2" t="s">
        <v>8</v>
      </c>
    </row>
    <row r="27" spans="2:6" x14ac:dyDescent="0.2">
      <c r="D27" s="1" t="s">
        <v>287</v>
      </c>
    </row>
  </sheetData>
  <sheetProtection selectLockedCells="1"/>
  <mergeCells count="18">
    <mergeCell ref="D18:F18"/>
    <mergeCell ref="D19:F19"/>
    <mergeCell ref="B3:F3"/>
    <mergeCell ref="B4:F4"/>
    <mergeCell ref="D12:F12"/>
    <mergeCell ref="D13:F13"/>
    <mergeCell ref="D14:F14"/>
    <mergeCell ref="B5:D5"/>
    <mergeCell ref="D15:F15"/>
    <mergeCell ref="D16:F16"/>
    <mergeCell ref="D7:F7"/>
    <mergeCell ref="D8:F8"/>
    <mergeCell ref="D9:F9"/>
    <mergeCell ref="D10:F10"/>
    <mergeCell ref="D11:F11"/>
    <mergeCell ref="B2:D2"/>
    <mergeCell ref="D6:F6"/>
    <mergeCell ref="D17:F17"/>
  </mergeCells>
  <pageMargins left="0" right="0" top="0.78740157480314965" bottom="0" header="0" footer="0"/>
  <pageSetup paperSize="9" scale="7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8A239-5E00-4842-A4C9-237454E22079}">
  <sheetPr>
    <pageSetUpPr fitToPage="1"/>
  </sheetPr>
  <dimension ref="A1:CZ32"/>
  <sheetViews>
    <sheetView view="pageBreakPreview" topLeftCell="A6" zoomScaleNormal="100" workbookViewId="0">
      <selection activeCell="BX18" sqref="BX18:CZ18"/>
    </sheetView>
  </sheetViews>
  <sheetFormatPr defaultColWidth="0.85546875" defaultRowHeight="15" x14ac:dyDescent="0.25"/>
  <cols>
    <col min="1" max="44" width="0.85546875" style="16"/>
    <col min="45" max="45" width="0.85546875" style="16" customWidth="1"/>
    <col min="46" max="16384" width="0.85546875" style="16"/>
  </cols>
  <sheetData>
    <row r="1" spans="1:104" s="18" customFormat="1" ht="15.75" x14ac:dyDescent="0.25">
      <c r="CZ1" s="25"/>
    </row>
    <row r="2" spans="1:104" s="18" customFormat="1" ht="6" customHeight="1" x14ac:dyDescent="0.25">
      <c r="CZ2" s="25"/>
    </row>
    <row r="3" spans="1:104" s="23" customFormat="1" ht="12" x14ac:dyDescent="0.2">
      <c r="CZ3" s="24" t="s">
        <v>46</v>
      </c>
    </row>
    <row r="4" spans="1:104" s="18" customFormat="1" ht="15.75" x14ac:dyDescent="0.25"/>
    <row r="5" spans="1:104" s="18" customFormat="1" ht="31.5" customHeight="1" x14ac:dyDescent="0.25">
      <c r="A5" s="116" t="s">
        <v>215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</row>
    <row r="6" spans="1:104" s="18" customFormat="1" ht="15.75" x14ac:dyDescent="0.25">
      <c r="F6" s="115" t="s">
        <v>7</v>
      </c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</row>
    <row r="7" spans="1:104" s="18" customFormat="1" ht="15.75" x14ac:dyDescent="0.25">
      <c r="F7" s="98" t="s">
        <v>146</v>
      </c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</row>
    <row r="9" spans="1:104" s="19" customFormat="1" ht="31.5" customHeight="1" x14ac:dyDescent="0.25">
      <c r="A9" s="120" t="s">
        <v>0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2"/>
      <c r="AT9" s="120" t="s">
        <v>184</v>
      </c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2"/>
      <c r="BX9" s="120" t="s">
        <v>101</v>
      </c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2"/>
    </row>
    <row r="10" spans="1:104" s="29" customFormat="1" ht="47.25" customHeight="1" x14ac:dyDescent="0.25">
      <c r="A10" s="34"/>
      <c r="B10" s="182" t="s">
        <v>183</v>
      </c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3"/>
      <c r="AT10" s="161" t="s">
        <v>40</v>
      </c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3"/>
      <c r="BX10" s="189">
        <v>0.45628000000000002</v>
      </c>
      <c r="BY10" s="190"/>
      <c r="BZ10" s="190"/>
      <c r="CA10" s="190"/>
      <c r="CB10" s="190"/>
      <c r="CC10" s="190"/>
      <c r="CD10" s="190"/>
      <c r="CE10" s="190"/>
      <c r="CF10" s="190"/>
      <c r="CG10" s="190"/>
      <c r="CH10" s="190"/>
      <c r="CI10" s="190"/>
      <c r="CJ10" s="190"/>
      <c r="CK10" s="190"/>
      <c r="CL10" s="190"/>
      <c r="CM10" s="190"/>
      <c r="CN10" s="190"/>
      <c r="CO10" s="190"/>
      <c r="CP10" s="190"/>
      <c r="CQ10" s="190"/>
      <c r="CR10" s="190"/>
      <c r="CS10" s="190"/>
      <c r="CT10" s="190"/>
      <c r="CU10" s="190"/>
      <c r="CV10" s="190"/>
      <c r="CW10" s="190"/>
      <c r="CX10" s="190"/>
      <c r="CY10" s="190"/>
      <c r="CZ10" s="191"/>
    </row>
    <row r="11" spans="1:104" s="29" customFormat="1" ht="33.75" customHeight="1" x14ac:dyDescent="0.25">
      <c r="A11" s="33"/>
      <c r="B11" s="182" t="s">
        <v>182</v>
      </c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3"/>
      <c r="AT11" s="161" t="s">
        <v>5</v>
      </c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3"/>
      <c r="BX11" s="147" t="s">
        <v>6</v>
      </c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148"/>
      <c r="CW11" s="148"/>
      <c r="CX11" s="148"/>
      <c r="CY11" s="148"/>
      <c r="CZ11" s="149"/>
    </row>
    <row r="12" spans="1:104" s="29" customFormat="1" ht="47.25" customHeight="1" x14ac:dyDescent="0.25">
      <c r="A12" s="33"/>
      <c r="B12" s="182" t="s">
        <v>181</v>
      </c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3"/>
      <c r="AT12" s="161" t="s">
        <v>2</v>
      </c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3"/>
      <c r="BX12" s="147">
        <v>0.45628000000000002</v>
      </c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8"/>
      <c r="CY12" s="148"/>
      <c r="CZ12" s="149"/>
    </row>
    <row r="13" spans="1:104" s="29" customFormat="1" ht="47.25" customHeight="1" x14ac:dyDescent="0.25">
      <c r="A13" s="33"/>
      <c r="B13" s="182" t="s">
        <v>180</v>
      </c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3"/>
      <c r="AT13" s="161" t="s">
        <v>3</v>
      </c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3"/>
      <c r="BX13" s="147">
        <v>9.2880000000000004E-2</v>
      </c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9"/>
    </row>
    <row r="14" spans="1:104" s="29" customFormat="1" ht="47.25" customHeight="1" x14ac:dyDescent="0.25">
      <c r="A14" s="33"/>
      <c r="B14" s="182" t="s">
        <v>179</v>
      </c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3"/>
      <c r="AT14" s="161" t="s">
        <v>178</v>
      </c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3"/>
      <c r="BX14" s="147">
        <f>0.4*1+0.4*1+0.2*1</f>
        <v>1</v>
      </c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48"/>
      <c r="CZ14" s="149"/>
    </row>
    <row r="15" spans="1:104" s="29" customFormat="1" ht="61.5" customHeight="1" x14ac:dyDescent="0.25">
      <c r="A15" s="33"/>
      <c r="B15" s="182" t="s">
        <v>177</v>
      </c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3"/>
      <c r="AT15" s="161" t="s">
        <v>176</v>
      </c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3"/>
      <c r="BX15" s="147">
        <f>0.1*2+0.7*0.445+0.2*2</f>
        <v>0.91150000000000009</v>
      </c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8"/>
      <c r="CJ15" s="148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8"/>
      <c r="CY15" s="148"/>
      <c r="CZ15" s="149"/>
    </row>
    <row r="16" spans="1:104" s="29" customFormat="1" ht="31.7" customHeight="1" x14ac:dyDescent="0.25">
      <c r="A16" s="33"/>
      <c r="B16" s="187" t="s">
        <v>175</v>
      </c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8"/>
      <c r="AT16" s="184" t="s">
        <v>171</v>
      </c>
      <c r="AU16" s="185"/>
      <c r="AV16" s="185"/>
      <c r="AW16" s="185"/>
      <c r="AX16" s="185"/>
      <c r="AY16" s="185"/>
      <c r="AZ16" s="185"/>
      <c r="BA16" s="185"/>
      <c r="BB16" s="185"/>
      <c r="BC16" s="185"/>
      <c r="BD16" s="185"/>
      <c r="BE16" s="185"/>
      <c r="BF16" s="185"/>
      <c r="BG16" s="185"/>
      <c r="BH16" s="185"/>
      <c r="BI16" s="185"/>
      <c r="BJ16" s="185"/>
      <c r="BK16" s="185"/>
      <c r="BL16" s="185"/>
      <c r="BM16" s="185"/>
      <c r="BN16" s="185"/>
      <c r="BO16" s="185"/>
      <c r="BP16" s="185"/>
      <c r="BQ16" s="185"/>
      <c r="BR16" s="185"/>
      <c r="BS16" s="185"/>
      <c r="BT16" s="185"/>
      <c r="BU16" s="185"/>
      <c r="BV16" s="185"/>
      <c r="BW16" s="186"/>
      <c r="BX16" s="147">
        <v>0</v>
      </c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8"/>
      <c r="CJ16" s="148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/>
      <c r="CW16" s="148"/>
      <c r="CX16" s="148"/>
      <c r="CY16" s="148"/>
      <c r="CZ16" s="149"/>
    </row>
    <row r="17" spans="1:104" s="29" customFormat="1" ht="31.7" customHeight="1" x14ac:dyDescent="0.25">
      <c r="A17" s="33"/>
      <c r="B17" s="187" t="s">
        <v>174</v>
      </c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8"/>
      <c r="AT17" s="184" t="s">
        <v>171</v>
      </c>
      <c r="AU17" s="185"/>
      <c r="AV17" s="185"/>
      <c r="AW17" s="185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5"/>
      <c r="BO17" s="185"/>
      <c r="BP17" s="185"/>
      <c r="BQ17" s="185"/>
      <c r="BR17" s="185"/>
      <c r="BS17" s="185"/>
      <c r="BT17" s="185"/>
      <c r="BU17" s="185"/>
      <c r="BV17" s="185"/>
      <c r="BW17" s="186"/>
      <c r="BX17" s="192">
        <v>1</v>
      </c>
      <c r="BY17" s="193"/>
      <c r="BZ17" s="193"/>
      <c r="CA17" s="193"/>
      <c r="CB17" s="193"/>
      <c r="CC17" s="193"/>
      <c r="CD17" s="193"/>
      <c r="CE17" s="193"/>
      <c r="CF17" s="193"/>
      <c r="CG17" s="193"/>
      <c r="CH17" s="193"/>
      <c r="CI17" s="193"/>
      <c r="CJ17" s="193"/>
      <c r="CK17" s="193"/>
      <c r="CL17" s="193"/>
      <c r="CM17" s="193"/>
      <c r="CN17" s="193"/>
      <c r="CO17" s="193"/>
      <c r="CP17" s="193"/>
      <c r="CQ17" s="193"/>
      <c r="CR17" s="193"/>
      <c r="CS17" s="193"/>
      <c r="CT17" s="193"/>
      <c r="CU17" s="193"/>
      <c r="CV17" s="193"/>
      <c r="CW17" s="193"/>
      <c r="CX17" s="193"/>
      <c r="CY17" s="193"/>
      <c r="CZ17" s="194"/>
    </row>
    <row r="18" spans="1:104" s="29" customFormat="1" ht="31.7" customHeight="1" x14ac:dyDescent="0.25">
      <c r="A18" s="33"/>
      <c r="B18" s="187" t="s">
        <v>173</v>
      </c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8"/>
      <c r="AT18" s="184" t="s">
        <v>171</v>
      </c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  <c r="BO18" s="185"/>
      <c r="BP18" s="185"/>
      <c r="BQ18" s="185"/>
      <c r="BR18" s="185"/>
      <c r="BS18" s="185"/>
      <c r="BT18" s="185"/>
      <c r="BU18" s="185"/>
      <c r="BV18" s="185"/>
      <c r="BW18" s="186"/>
      <c r="BX18" s="192">
        <f>BX15</f>
        <v>0.91150000000000009</v>
      </c>
      <c r="BY18" s="193"/>
      <c r="BZ18" s="193"/>
      <c r="CA18" s="193"/>
      <c r="CB18" s="193"/>
      <c r="CC18" s="193"/>
      <c r="CD18" s="193"/>
      <c r="CE18" s="193"/>
      <c r="CF18" s="193"/>
      <c r="CG18" s="193"/>
      <c r="CH18" s="193"/>
      <c r="CI18" s="193"/>
      <c r="CJ18" s="193"/>
      <c r="CK18" s="193"/>
      <c r="CL18" s="193"/>
      <c r="CM18" s="193"/>
      <c r="CN18" s="193"/>
      <c r="CO18" s="193"/>
      <c r="CP18" s="193"/>
      <c r="CQ18" s="193"/>
      <c r="CR18" s="193"/>
      <c r="CS18" s="193"/>
      <c r="CT18" s="193"/>
      <c r="CU18" s="193"/>
      <c r="CV18" s="193"/>
      <c r="CW18" s="193"/>
      <c r="CX18" s="193"/>
      <c r="CY18" s="193"/>
      <c r="CZ18" s="194"/>
    </row>
    <row r="19" spans="1:104" s="29" customFormat="1" ht="31.7" customHeight="1" x14ac:dyDescent="0.25">
      <c r="A19" s="33"/>
      <c r="B19" s="187" t="s">
        <v>172</v>
      </c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8"/>
      <c r="AT19" s="184" t="s">
        <v>171</v>
      </c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185"/>
      <c r="BK19" s="185"/>
      <c r="BL19" s="185"/>
      <c r="BM19" s="185"/>
      <c r="BN19" s="185"/>
      <c r="BO19" s="185"/>
      <c r="BP19" s="185"/>
      <c r="BQ19" s="185"/>
      <c r="BR19" s="185"/>
      <c r="BS19" s="185"/>
      <c r="BT19" s="185"/>
      <c r="BU19" s="185"/>
      <c r="BV19" s="185"/>
      <c r="BW19" s="186"/>
      <c r="BX19" s="147" t="s">
        <v>6</v>
      </c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48"/>
      <c r="CK19" s="148"/>
      <c r="CL19" s="148"/>
      <c r="CM19" s="148"/>
      <c r="CN19" s="148"/>
      <c r="CO19" s="148"/>
      <c r="CP19" s="148"/>
      <c r="CQ19" s="148"/>
      <c r="CR19" s="148"/>
      <c r="CS19" s="148"/>
      <c r="CT19" s="148"/>
      <c r="CU19" s="148"/>
      <c r="CV19" s="148"/>
      <c r="CW19" s="148"/>
      <c r="CX19" s="148"/>
      <c r="CY19" s="148"/>
      <c r="CZ19" s="149"/>
    </row>
    <row r="20" spans="1:104" s="29" customFormat="1" ht="36.75" customHeight="1" x14ac:dyDescent="0.25">
      <c r="A20" s="33"/>
      <c r="B20" s="182" t="s">
        <v>170</v>
      </c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43"/>
      <c r="AT20" s="179" t="s">
        <v>168</v>
      </c>
      <c r="AU20" s="195"/>
      <c r="AV20" s="195"/>
      <c r="AW20" s="195"/>
      <c r="AX20" s="195"/>
      <c r="AY20" s="195"/>
      <c r="AZ20" s="195"/>
      <c r="BA20" s="195"/>
      <c r="BB20" s="195"/>
      <c r="BC20" s="195"/>
      <c r="BD20" s="195"/>
      <c r="BE20" s="195"/>
      <c r="BF20" s="195"/>
      <c r="BG20" s="195"/>
      <c r="BH20" s="195"/>
      <c r="BI20" s="195"/>
      <c r="BJ20" s="195"/>
      <c r="BK20" s="195"/>
      <c r="BL20" s="195"/>
      <c r="BM20" s="195"/>
      <c r="BN20" s="195"/>
      <c r="BO20" s="195"/>
      <c r="BP20" s="195"/>
      <c r="BQ20" s="195"/>
      <c r="BR20" s="195"/>
      <c r="BS20" s="195"/>
      <c r="BT20" s="195"/>
      <c r="BU20" s="195"/>
      <c r="BV20" s="195"/>
      <c r="BW20" s="196"/>
      <c r="BX20" s="147" t="s">
        <v>6</v>
      </c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8"/>
      <c r="CJ20" s="148"/>
      <c r="CK20" s="148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  <c r="CV20" s="148"/>
      <c r="CW20" s="148"/>
      <c r="CX20" s="148"/>
      <c r="CY20" s="148"/>
      <c r="CZ20" s="149"/>
    </row>
    <row r="21" spans="1:104" s="29" customFormat="1" ht="36.75" customHeight="1" x14ac:dyDescent="0.25">
      <c r="A21" s="33"/>
      <c r="B21" s="182" t="s">
        <v>169</v>
      </c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T21" s="179" t="s">
        <v>168</v>
      </c>
      <c r="AU21" s="195"/>
      <c r="AV21" s="195"/>
      <c r="AW21" s="195"/>
      <c r="AX21" s="195"/>
      <c r="AY21" s="195"/>
      <c r="AZ21" s="195"/>
      <c r="BA21" s="195"/>
      <c r="BB21" s="195"/>
      <c r="BC21" s="195"/>
      <c r="BD21" s="195"/>
      <c r="BE21" s="195"/>
      <c r="BF21" s="195"/>
      <c r="BG21" s="195"/>
      <c r="BH21" s="195"/>
      <c r="BI21" s="195"/>
      <c r="BJ21" s="195"/>
      <c r="BK21" s="195"/>
      <c r="BL21" s="195"/>
      <c r="BM21" s="195"/>
      <c r="BN21" s="195"/>
      <c r="BO21" s="195"/>
      <c r="BP21" s="195"/>
      <c r="BQ21" s="195"/>
      <c r="BR21" s="195"/>
      <c r="BS21" s="195"/>
      <c r="BT21" s="195"/>
      <c r="BU21" s="195"/>
      <c r="BV21" s="195"/>
      <c r="BW21" s="196"/>
      <c r="BX21" s="147" t="s">
        <v>6</v>
      </c>
      <c r="BY21" s="148"/>
      <c r="BZ21" s="148"/>
      <c r="CA21" s="148"/>
      <c r="CB21" s="148"/>
      <c r="CC21" s="148"/>
      <c r="CD21" s="148"/>
      <c r="CE21" s="148"/>
      <c r="CF21" s="148"/>
      <c r="CG21" s="148"/>
      <c r="CH21" s="148"/>
      <c r="CI21" s="148"/>
      <c r="CJ21" s="148"/>
      <c r="CK21" s="148"/>
      <c r="CL21" s="148"/>
      <c r="CM21" s="148"/>
      <c r="CN21" s="148"/>
      <c r="CO21" s="148"/>
      <c r="CP21" s="148"/>
      <c r="CQ21" s="148"/>
      <c r="CR21" s="148"/>
      <c r="CS21" s="148"/>
      <c r="CT21" s="148"/>
      <c r="CU21" s="148"/>
      <c r="CV21" s="148"/>
      <c r="CW21" s="148"/>
      <c r="CX21" s="148"/>
      <c r="CY21" s="148"/>
      <c r="CZ21" s="149"/>
    </row>
    <row r="22" spans="1:104" s="29" customFormat="1" ht="33.75" customHeight="1" x14ac:dyDescent="0.25">
      <c r="A22" s="33"/>
      <c r="B22" s="178" t="s">
        <v>167</v>
      </c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42"/>
      <c r="AT22" s="179" t="s">
        <v>160</v>
      </c>
      <c r="AU22" s="180"/>
      <c r="AV22" s="180"/>
      <c r="AW22" s="180"/>
      <c r="AX22" s="180"/>
      <c r="AY22" s="180"/>
      <c r="AZ22" s="180"/>
      <c r="BA22" s="180"/>
      <c r="BB22" s="180"/>
      <c r="BC22" s="180"/>
      <c r="BD22" s="180"/>
      <c r="BE22" s="180"/>
      <c r="BF22" s="180"/>
      <c r="BG22" s="180"/>
      <c r="BH22" s="180"/>
      <c r="BI22" s="180"/>
      <c r="BJ22" s="180"/>
      <c r="BK22" s="180"/>
      <c r="BL22" s="180"/>
      <c r="BM22" s="180"/>
      <c r="BN22" s="180"/>
      <c r="BO22" s="180"/>
      <c r="BP22" s="180"/>
      <c r="BQ22" s="180"/>
      <c r="BR22" s="180"/>
      <c r="BS22" s="180"/>
      <c r="BT22" s="180"/>
      <c r="BU22" s="180"/>
      <c r="BV22" s="180"/>
      <c r="BW22" s="181"/>
      <c r="BX22" s="147">
        <v>0</v>
      </c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8"/>
      <c r="CJ22" s="148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148"/>
      <c r="CW22" s="148"/>
      <c r="CX22" s="148"/>
      <c r="CY22" s="148"/>
      <c r="CZ22" s="149"/>
    </row>
    <row r="23" spans="1:104" s="29" customFormat="1" ht="33.75" customHeight="1" x14ac:dyDescent="0.25">
      <c r="A23" s="33"/>
      <c r="B23" s="178" t="s">
        <v>166</v>
      </c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42"/>
      <c r="AT23" s="179" t="s">
        <v>160</v>
      </c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  <c r="BE23" s="180"/>
      <c r="BF23" s="180"/>
      <c r="BG23" s="180"/>
      <c r="BH23" s="180"/>
      <c r="BI23" s="180"/>
      <c r="BJ23" s="180"/>
      <c r="BK23" s="180"/>
      <c r="BL23" s="180"/>
      <c r="BM23" s="180"/>
      <c r="BN23" s="180"/>
      <c r="BO23" s="180"/>
      <c r="BP23" s="180"/>
      <c r="BQ23" s="180"/>
      <c r="BR23" s="180"/>
      <c r="BS23" s="180"/>
      <c r="BT23" s="180"/>
      <c r="BU23" s="180"/>
      <c r="BV23" s="180"/>
      <c r="BW23" s="181"/>
      <c r="BX23" s="147" t="s">
        <v>6</v>
      </c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8"/>
      <c r="CJ23" s="148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8"/>
      <c r="CY23" s="148"/>
      <c r="CZ23" s="149"/>
    </row>
    <row r="24" spans="1:104" s="29" customFormat="1" ht="33.75" customHeight="1" x14ac:dyDescent="0.25">
      <c r="A24" s="33"/>
      <c r="B24" s="178" t="s">
        <v>165</v>
      </c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42"/>
      <c r="AT24" s="179" t="s">
        <v>160</v>
      </c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  <c r="BK24" s="180"/>
      <c r="BL24" s="180"/>
      <c r="BM24" s="180"/>
      <c r="BN24" s="180"/>
      <c r="BO24" s="180"/>
      <c r="BP24" s="180"/>
      <c r="BQ24" s="180"/>
      <c r="BR24" s="180"/>
      <c r="BS24" s="180"/>
      <c r="BT24" s="180"/>
      <c r="BU24" s="180"/>
      <c r="BV24" s="180"/>
      <c r="BW24" s="181"/>
      <c r="BX24" s="147" t="s">
        <v>6</v>
      </c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8"/>
      <c r="CY24" s="148"/>
      <c r="CZ24" s="149"/>
    </row>
    <row r="25" spans="1:104" s="29" customFormat="1" ht="76.5" customHeight="1" x14ac:dyDescent="0.25">
      <c r="A25" s="33"/>
      <c r="B25" s="178" t="s">
        <v>164</v>
      </c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42"/>
      <c r="AT25" s="184" t="s">
        <v>160</v>
      </c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3"/>
      <c r="BX25" s="147" t="s">
        <v>6</v>
      </c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9"/>
    </row>
    <row r="26" spans="1:104" s="29" customFormat="1" ht="47.25" customHeight="1" x14ac:dyDescent="0.25">
      <c r="A26" s="33"/>
      <c r="B26" s="178" t="s">
        <v>163</v>
      </c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42"/>
      <c r="AT26" s="184" t="s">
        <v>160</v>
      </c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3"/>
      <c r="BX26" s="147">
        <v>0</v>
      </c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9"/>
    </row>
    <row r="27" spans="1:104" s="29" customFormat="1" ht="47.25" customHeight="1" x14ac:dyDescent="0.25">
      <c r="A27" s="33"/>
      <c r="B27" s="178" t="s">
        <v>162</v>
      </c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42"/>
      <c r="AT27" s="184" t="s">
        <v>160</v>
      </c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W27" s="163"/>
      <c r="BX27" s="147">
        <v>0</v>
      </c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9"/>
    </row>
    <row r="28" spans="1:104" s="29" customFormat="1" ht="47.25" customHeight="1" x14ac:dyDescent="0.25">
      <c r="A28" s="33"/>
      <c r="B28" s="178" t="s">
        <v>161</v>
      </c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42"/>
      <c r="AT28" s="184" t="s">
        <v>160</v>
      </c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3"/>
      <c r="BX28" s="147" t="s">
        <v>6</v>
      </c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9"/>
    </row>
    <row r="30" spans="1:104" s="18" customFormat="1" ht="15.75" x14ac:dyDescent="0.25">
      <c r="A30" s="115" t="s">
        <v>33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 t="s">
        <v>8</v>
      </c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</row>
    <row r="31" spans="1:104" s="17" customFormat="1" ht="13.5" customHeight="1" x14ac:dyDescent="0.25">
      <c r="A31" s="98" t="s">
        <v>71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 t="s">
        <v>30</v>
      </c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 t="s">
        <v>29</v>
      </c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</row>
    <row r="32" spans="1:104" ht="3" customHeight="1" x14ac:dyDescent="0.25"/>
  </sheetData>
  <mergeCells count="69">
    <mergeCell ref="AT27:BW27"/>
    <mergeCell ref="BX23:CZ23"/>
    <mergeCell ref="B24:AR24"/>
    <mergeCell ref="AT24:BW24"/>
    <mergeCell ref="BX24:CZ24"/>
    <mergeCell ref="AT25:BW25"/>
    <mergeCell ref="AT26:BW26"/>
    <mergeCell ref="B26:AR26"/>
    <mergeCell ref="B23:AR23"/>
    <mergeCell ref="AT23:BW23"/>
    <mergeCell ref="A31:AK31"/>
    <mergeCell ref="AL31:BV31"/>
    <mergeCell ref="BW31:CZ31"/>
    <mergeCell ref="B28:AR28"/>
    <mergeCell ref="AT28:BW28"/>
    <mergeCell ref="BX28:CZ28"/>
    <mergeCell ref="A30:AK30"/>
    <mergeCell ref="AL30:BV30"/>
    <mergeCell ref="BW30:CZ30"/>
    <mergeCell ref="B20:AR20"/>
    <mergeCell ref="AT20:BW20"/>
    <mergeCell ref="BX20:CZ20"/>
    <mergeCell ref="B21:AR21"/>
    <mergeCell ref="AT21:BW21"/>
    <mergeCell ref="BX21:CZ21"/>
    <mergeCell ref="B19:AS19"/>
    <mergeCell ref="AT19:BW19"/>
    <mergeCell ref="BX19:CZ19"/>
    <mergeCell ref="AT18:BW18"/>
    <mergeCell ref="BX17:CZ17"/>
    <mergeCell ref="B14:AS14"/>
    <mergeCell ref="AT14:BW14"/>
    <mergeCell ref="BX15:CZ15"/>
    <mergeCell ref="B18:AS18"/>
    <mergeCell ref="B17:AS17"/>
    <mergeCell ref="AT17:BW17"/>
    <mergeCell ref="BX18:CZ18"/>
    <mergeCell ref="A5:CZ5"/>
    <mergeCell ref="BX14:CZ14"/>
    <mergeCell ref="AT10:BW10"/>
    <mergeCell ref="B10:AS10"/>
    <mergeCell ref="B12:AS12"/>
    <mergeCell ref="BX10:CZ10"/>
    <mergeCell ref="F6:CU6"/>
    <mergeCell ref="F7:CU7"/>
    <mergeCell ref="AT12:BW12"/>
    <mergeCell ref="BX12:CZ12"/>
    <mergeCell ref="B13:AS13"/>
    <mergeCell ref="BX9:CZ9"/>
    <mergeCell ref="AT9:BW9"/>
    <mergeCell ref="A9:AS9"/>
    <mergeCell ref="AT13:BW13"/>
    <mergeCell ref="BX13:CZ13"/>
    <mergeCell ref="BX11:CZ11"/>
    <mergeCell ref="B27:AR27"/>
    <mergeCell ref="BX27:CZ27"/>
    <mergeCell ref="BX25:CZ25"/>
    <mergeCell ref="BX26:CZ26"/>
    <mergeCell ref="AT15:BW15"/>
    <mergeCell ref="AT22:BW22"/>
    <mergeCell ref="BX22:CZ22"/>
    <mergeCell ref="B22:AR22"/>
    <mergeCell ref="B25:AR25"/>
    <mergeCell ref="B11:AS11"/>
    <mergeCell ref="AT11:BW11"/>
    <mergeCell ref="B15:AS15"/>
    <mergeCell ref="AT16:BW16"/>
    <mergeCell ref="BX16:CZ16"/>
    <mergeCell ref="B16:AS16"/>
  </mergeCells>
  <pageMargins left="0.25" right="0.25" top="0.75" bottom="0.75" header="0.3" footer="0.3"/>
  <pageSetup paperSize="9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C8729-50A2-45BF-B369-FD84C8721E37}">
  <dimension ref="A1:CZ28"/>
  <sheetViews>
    <sheetView view="pageBreakPreview" topLeftCell="A10" zoomScaleNormal="100" workbookViewId="0">
      <selection activeCell="FG26" sqref="FG26"/>
    </sheetView>
  </sheetViews>
  <sheetFormatPr defaultColWidth="0.85546875" defaultRowHeight="15" x14ac:dyDescent="0.25"/>
  <cols>
    <col min="1" max="16384" width="0.85546875" style="44"/>
  </cols>
  <sheetData>
    <row r="1" spans="1:104" s="46" customFormat="1" ht="15.75" x14ac:dyDescent="0.25">
      <c r="CZ1" s="66"/>
    </row>
    <row r="2" spans="1:104" s="46" customFormat="1" ht="6" customHeight="1" x14ac:dyDescent="0.25">
      <c r="CZ2" s="66"/>
    </row>
    <row r="3" spans="1:104" s="64" customFormat="1" ht="12" x14ac:dyDescent="0.2">
      <c r="CZ3" s="65" t="s">
        <v>46</v>
      </c>
    </row>
    <row r="4" spans="1:104" s="46" customFormat="1" ht="15.75" x14ac:dyDescent="0.25"/>
    <row r="5" spans="1:104" s="46" customFormat="1" ht="30" customHeight="1" x14ac:dyDescent="0.25">
      <c r="A5" s="219" t="s">
        <v>216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19"/>
      <c r="BD5" s="219"/>
      <c r="BE5" s="219"/>
      <c r="BF5" s="219"/>
      <c r="BG5" s="219"/>
      <c r="BH5" s="219"/>
      <c r="BI5" s="219"/>
      <c r="BJ5" s="219"/>
      <c r="BK5" s="219"/>
      <c r="BL5" s="219"/>
      <c r="BM5" s="219"/>
      <c r="BN5" s="219"/>
      <c r="BO5" s="219"/>
      <c r="BP5" s="219"/>
      <c r="BQ5" s="219"/>
      <c r="BR5" s="219"/>
      <c r="BS5" s="219"/>
      <c r="BT5" s="219"/>
      <c r="BU5" s="219"/>
      <c r="BV5" s="219"/>
      <c r="BW5" s="219"/>
      <c r="BX5" s="219"/>
      <c r="BY5" s="219"/>
      <c r="BZ5" s="219"/>
      <c r="CA5" s="219"/>
      <c r="CB5" s="219"/>
      <c r="CC5" s="219"/>
      <c r="CD5" s="219"/>
      <c r="CE5" s="219"/>
      <c r="CF5" s="219"/>
      <c r="CG5" s="219"/>
      <c r="CH5" s="219"/>
      <c r="CI5" s="219"/>
      <c r="CJ5" s="219"/>
      <c r="CK5" s="219"/>
      <c r="CL5" s="219"/>
      <c r="CM5" s="219"/>
      <c r="CN5" s="219"/>
      <c r="CO5" s="219"/>
      <c r="CP5" s="219"/>
      <c r="CQ5" s="219"/>
      <c r="CR5" s="219"/>
      <c r="CS5" s="219"/>
      <c r="CT5" s="219"/>
      <c r="CU5" s="219"/>
      <c r="CV5" s="219"/>
      <c r="CW5" s="219"/>
      <c r="CX5" s="219"/>
      <c r="CY5" s="219"/>
      <c r="CZ5" s="219"/>
    </row>
    <row r="6" spans="1:104" s="46" customFormat="1" ht="15.75" x14ac:dyDescent="0.25">
      <c r="F6" s="218" t="s">
        <v>7</v>
      </c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218"/>
      <c r="AY6" s="218"/>
      <c r="AZ6" s="218"/>
      <c r="BA6" s="218"/>
      <c r="BB6" s="218"/>
      <c r="BC6" s="218"/>
      <c r="BD6" s="218"/>
      <c r="BE6" s="218"/>
      <c r="BF6" s="218"/>
      <c r="BG6" s="218"/>
      <c r="BH6" s="218"/>
      <c r="BI6" s="218"/>
      <c r="BJ6" s="218"/>
      <c r="BK6" s="218"/>
      <c r="BL6" s="218"/>
      <c r="BM6" s="218"/>
      <c r="BN6" s="218"/>
      <c r="BO6" s="218"/>
      <c r="BP6" s="218"/>
      <c r="BQ6" s="218"/>
      <c r="BR6" s="218"/>
      <c r="BS6" s="218"/>
      <c r="BT6" s="218"/>
      <c r="BU6" s="218"/>
      <c r="BV6" s="218"/>
      <c r="BW6" s="218"/>
      <c r="BX6" s="218"/>
      <c r="BY6" s="218"/>
      <c r="BZ6" s="218"/>
      <c r="CA6" s="218"/>
      <c r="CB6" s="218"/>
      <c r="CC6" s="218"/>
      <c r="CD6" s="218"/>
      <c r="CE6" s="218"/>
      <c r="CF6" s="218"/>
      <c r="CG6" s="218"/>
      <c r="CH6" s="218"/>
      <c r="CI6" s="218"/>
      <c r="CJ6" s="218"/>
      <c r="CK6" s="218"/>
      <c r="CL6" s="218"/>
      <c r="CM6" s="218"/>
      <c r="CN6" s="218"/>
      <c r="CO6" s="218"/>
      <c r="CP6" s="218"/>
      <c r="CQ6" s="218"/>
      <c r="CR6" s="218"/>
      <c r="CS6" s="218"/>
      <c r="CT6" s="218"/>
      <c r="CU6" s="218"/>
    </row>
    <row r="7" spans="1:104" s="46" customFormat="1" ht="15.75" x14ac:dyDescent="0.25">
      <c r="F7" s="212" t="s">
        <v>146</v>
      </c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2"/>
      <c r="AT7" s="212"/>
      <c r="AU7" s="212"/>
      <c r="AV7" s="212"/>
      <c r="AW7" s="212"/>
      <c r="AX7" s="212"/>
      <c r="AY7" s="212"/>
      <c r="AZ7" s="212"/>
      <c r="BA7" s="212"/>
      <c r="BB7" s="212"/>
      <c r="BC7" s="212"/>
      <c r="BD7" s="212"/>
      <c r="BE7" s="212"/>
      <c r="BF7" s="212"/>
      <c r="BG7" s="212"/>
      <c r="BH7" s="212"/>
      <c r="BI7" s="212"/>
      <c r="BJ7" s="212"/>
      <c r="BK7" s="212"/>
      <c r="BL7" s="212"/>
      <c r="BM7" s="212"/>
      <c r="BN7" s="212"/>
      <c r="BO7" s="212"/>
      <c r="BP7" s="212"/>
      <c r="BQ7" s="212"/>
      <c r="BR7" s="212"/>
      <c r="BS7" s="212"/>
      <c r="BT7" s="212"/>
      <c r="BU7" s="212"/>
      <c r="BV7" s="212"/>
      <c r="BW7" s="212"/>
      <c r="BX7" s="212"/>
      <c r="BY7" s="212"/>
      <c r="BZ7" s="212"/>
      <c r="CA7" s="212"/>
      <c r="CB7" s="212"/>
      <c r="CC7" s="212"/>
      <c r="CD7" s="212"/>
      <c r="CE7" s="212"/>
      <c r="CF7" s="212"/>
      <c r="CG7" s="212"/>
      <c r="CH7" s="212"/>
      <c r="CI7" s="212"/>
      <c r="CJ7" s="212"/>
      <c r="CK7" s="212"/>
      <c r="CL7" s="212"/>
      <c r="CM7" s="212"/>
      <c r="CN7" s="212"/>
      <c r="CO7" s="212"/>
      <c r="CP7" s="212"/>
      <c r="CQ7" s="212"/>
      <c r="CR7" s="212"/>
      <c r="CS7" s="212"/>
      <c r="CT7" s="212"/>
      <c r="CU7" s="212"/>
    </row>
    <row r="8" spans="1:104" s="46" customFormat="1" ht="15.75" x14ac:dyDescent="0.25"/>
    <row r="9" spans="1:104" s="63" customFormat="1" ht="46.5" customHeight="1" x14ac:dyDescent="0.25">
      <c r="A9" s="201" t="s">
        <v>0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3"/>
      <c r="AO9" s="201" t="s">
        <v>197</v>
      </c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02"/>
      <c r="BJ9" s="203"/>
      <c r="BK9" s="201" t="s">
        <v>101</v>
      </c>
      <c r="BL9" s="202"/>
      <c r="BM9" s="202"/>
      <c r="BN9" s="202"/>
      <c r="BO9" s="202"/>
      <c r="BP9" s="202"/>
      <c r="BQ9" s="202"/>
      <c r="BR9" s="202"/>
      <c r="BS9" s="202"/>
      <c r="BT9" s="202"/>
      <c r="BU9" s="202"/>
      <c r="BV9" s="202"/>
      <c r="BW9" s="202"/>
      <c r="BX9" s="202"/>
      <c r="BY9" s="202"/>
      <c r="BZ9" s="202"/>
      <c r="CA9" s="202"/>
      <c r="CB9" s="202"/>
      <c r="CC9" s="202"/>
      <c r="CD9" s="202"/>
      <c r="CE9" s="202"/>
      <c r="CF9" s="202"/>
      <c r="CG9" s="202"/>
      <c r="CH9" s="202"/>
      <c r="CI9" s="202"/>
      <c r="CJ9" s="202"/>
      <c r="CK9" s="202"/>
      <c r="CL9" s="202"/>
      <c r="CM9" s="202"/>
      <c r="CN9" s="202"/>
      <c r="CO9" s="202"/>
      <c r="CP9" s="202"/>
      <c r="CQ9" s="202"/>
      <c r="CR9" s="202"/>
      <c r="CS9" s="202"/>
      <c r="CT9" s="202"/>
      <c r="CU9" s="202"/>
      <c r="CV9" s="202"/>
      <c r="CW9" s="202"/>
      <c r="CX9" s="202"/>
      <c r="CY9" s="202"/>
      <c r="CZ9" s="203"/>
    </row>
    <row r="10" spans="1:104" s="47" customFormat="1" ht="75" customHeight="1" x14ac:dyDescent="0.25">
      <c r="A10" s="59"/>
      <c r="B10" s="197" t="s">
        <v>196</v>
      </c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8"/>
      <c r="AO10" s="204" t="s">
        <v>195</v>
      </c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6"/>
      <c r="BK10" s="57"/>
      <c r="BL10" s="220" t="s">
        <v>191</v>
      </c>
      <c r="BM10" s="220"/>
      <c r="BN10" s="220"/>
      <c r="BO10" s="220"/>
      <c r="BP10" s="220"/>
      <c r="BQ10" s="220"/>
      <c r="BR10" s="220"/>
      <c r="BS10" s="220"/>
      <c r="BT10" s="220"/>
      <c r="BU10" s="220"/>
      <c r="BV10" s="220"/>
      <c r="BW10" s="220"/>
      <c r="BX10" s="220"/>
      <c r="BY10" s="220"/>
      <c r="BZ10" s="220"/>
      <c r="CA10" s="220"/>
      <c r="CB10" s="220"/>
      <c r="CC10" s="220"/>
      <c r="CD10" s="220"/>
      <c r="CE10" s="220"/>
      <c r="CF10" s="220"/>
      <c r="CG10" s="220"/>
      <c r="CH10" s="220"/>
      <c r="CI10" s="220"/>
      <c r="CJ10" s="220"/>
      <c r="CK10" s="220"/>
      <c r="CL10" s="220"/>
      <c r="CM10" s="220"/>
      <c r="CN10" s="220"/>
      <c r="CO10" s="220"/>
      <c r="CP10" s="220"/>
      <c r="CQ10" s="220"/>
      <c r="CR10" s="220"/>
      <c r="CS10" s="220"/>
      <c r="CT10" s="220"/>
      <c r="CU10" s="220"/>
      <c r="CV10" s="220"/>
      <c r="CW10" s="220"/>
      <c r="CX10" s="220"/>
      <c r="CY10" s="220"/>
      <c r="CZ10" s="56"/>
    </row>
    <row r="11" spans="1:104" s="47" customFormat="1" x14ac:dyDescent="0.25">
      <c r="A11" s="62"/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200"/>
      <c r="AO11" s="207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9"/>
      <c r="BK11" s="61"/>
      <c r="BL11" s="211">
        <v>0</v>
      </c>
      <c r="BM11" s="211"/>
      <c r="BN11" s="211"/>
      <c r="BO11" s="211"/>
      <c r="BP11" s="211"/>
      <c r="BQ11" s="211"/>
      <c r="BR11" s="211"/>
      <c r="BS11" s="211"/>
      <c r="BT11" s="211"/>
      <c r="BU11" s="211"/>
      <c r="BV11" s="211"/>
      <c r="BW11" s="211"/>
      <c r="BX11" s="211"/>
      <c r="BY11" s="211"/>
      <c r="BZ11" s="211"/>
      <c r="CA11" s="211"/>
      <c r="CB11" s="211"/>
      <c r="CC11" s="211"/>
      <c r="CD11" s="211"/>
      <c r="CE11" s="211"/>
      <c r="CF11" s="211"/>
      <c r="CG11" s="211"/>
      <c r="CH11" s="211"/>
      <c r="CI11" s="211"/>
      <c r="CJ11" s="211"/>
      <c r="CK11" s="211"/>
      <c r="CL11" s="211"/>
      <c r="CM11" s="211"/>
      <c r="CN11" s="211"/>
      <c r="CO11" s="211"/>
      <c r="CP11" s="211"/>
      <c r="CQ11" s="211"/>
      <c r="CR11" s="211"/>
      <c r="CS11" s="211"/>
      <c r="CT11" s="211"/>
      <c r="CU11" s="211"/>
      <c r="CV11" s="211"/>
      <c r="CW11" s="211"/>
      <c r="CX11" s="211"/>
      <c r="CY11" s="211"/>
      <c r="CZ11" s="60"/>
    </row>
    <row r="12" spans="1:104" s="47" customFormat="1" ht="31.5" customHeight="1" x14ac:dyDescent="0.25">
      <c r="A12" s="59"/>
      <c r="B12" s="197" t="s">
        <v>194</v>
      </c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8"/>
      <c r="AO12" s="204" t="s">
        <v>185</v>
      </c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6"/>
      <c r="BK12" s="57"/>
      <c r="BL12" s="197" t="s">
        <v>187</v>
      </c>
      <c r="BM12" s="197"/>
      <c r="BN12" s="197"/>
      <c r="BO12" s="197"/>
      <c r="BP12" s="197"/>
      <c r="BQ12" s="197"/>
      <c r="BR12" s="197"/>
      <c r="BS12" s="197"/>
      <c r="BT12" s="197"/>
      <c r="BU12" s="197"/>
      <c r="BV12" s="197"/>
      <c r="BW12" s="197"/>
      <c r="BX12" s="197"/>
      <c r="BY12" s="197"/>
      <c r="BZ12" s="197"/>
      <c r="CA12" s="197"/>
      <c r="CB12" s="197"/>
      <c r="CC12" s="197"/>
      <c r="CD12" s="197"/>
      <c r="CE12" s="197"/>
      <c r="CF12" s="197"/>
      <c r="CG12" s="197"/>
      <c r="CH12" s="197"/>
      <c r="CI12" s="197"/>
      <c r="CJ12" s="197"/>
      <c r="CK12" s="197"/>
      <c r="CL12" s="197"/>
      <c r="CM12" s="197"/>
      <c r="CN12" s="197"/>
      <c r="CO12" s="197"/>
      <c r="CP12" s="197"/>
      <c r="CQ12" s="197"/>
      <c r="CR12" s="197"/>
      <c r="CS12" s="197"/>
      <c r="CT12" s="197"/>
      <c r="CU12" s="197"/>
      <c r="CV12" s="197"/>
      <c r="CW12" s="197"/>
      <c r="CX12" s="197"/>
      <c r="CY12" s="197"/>
      <c r="CZ12" s="56"/>
    </row>
    <row r="13" spans="1:104" s="47" customFormat="1" ht="16.5" customHeight="1" x14ac:dyDescent="0.25">
      <c r="A13" s="62"/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200"/>
      <c r="AO13" s="207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  <c r="BI13" s="208"/>
      <c r="BJ13" s="209"/>
      <c r="BK13" s="61"/>
      <c r="BL13" s="211">
        <v>1</v>
      </c>
      <c r="BM13" s="211"/>
      <c r="BN13" s="211"/>
      <c r="BO13" s="211"/>
      <c r="BP13" s="211"/>
      <c r="BQ13" s="211"/>
      <c r="BR13" s="211"/>
      <c r="BS13" s="211"/>
      <c r="BT13" s="211"/>
      <c r="BU13" s="211"/>
      <c r="BV13" s="211"/>
      <c r="BW13" s="211"/>
      <c r="BX13" s="211"/>
      <c r="BY13" s="211"/>
      <c r="BZ13" s="211"/>
      <c r="CA13" s="211"/>
      <c r="CB13" s="211"/>
      <c r="CC13" s="211"/>
      <c r="CD13" s="211"/>
      <c r="CE13" s="211"/>
      <c r="CF13" s="211"/>
      <c r="CG13" s="211"/>
      <c r="CH13" s="211"/>
      <c r="CI13" s="211"/>
      <c r="CJ13" s="211"/>
      <c r="CK13" s="211"/>
      <c r="CL13" s="211"/>
      <c r="CM13" s="211"/>
      <c r="CN13" s="211"/>
      <c r="CO13" s="211"/>
      <c r="CP13" s="211"/>
      <c r="CQ13" s="211"/>
      <c r="CR13" s="211"/>
      <c r="CS13" s="211"/>
      <c r="CT13" s="211"/>
      <c r="CU13" s="211"/>
      <c r="CV13" s="211"/>
      <c r="CW13" s="211"/>
      <c r="CX13" s="211"/>
      <c r="CY13" s="211"/>
      <c r="CZ13" s="60"/>
    </row>
    <row r="14" spans="1:104" s="47" customFormat="1" ht="31.5" customHeight="1" x14ac:dyDescent="0.25">
      <c r="A14" s="59"/>
      <c r="B14" s="197" t="s">
        <v>193</v>
      </c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8"/>
      <c r="AO14" s="204" t="s">
        <v>185</v>
      </c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6"/>
      <c r="BK14" s="57"/>
      <c r="BL14" s="197" t="s">
        <v>187</v>
      </c>
      <c r="BM14" s="197"/>
      <c r="BN14" s="197"/>
      <c r="BO14" s="197"/>
      <c r="BP14" s="197"/>
      <c r="BQ14" s="197"/>
      <c r="BR14" s="197"/>
      <c r="BS14" s="197"/>
      <c r="BT14" s="197"/>
      <c r="BU14" s="197"/>
      <c r="BV14" s="197"/>
      <c r="BW14" s="197"/>
      <c r="BX14" s="197"/>
      <c r="BY14" s="197"/>
      <c r="BZ14" s="197"/>
      <c r="CA14" s="197"/>
      <c r="CB14" s="197"/>
      <c r="CC14" s="197"/>
      <c r="CD14" s="197"/>
      <c r="CE14" s="197"/>
      <c r="CF14" s="197"/>
      <c r="CG14" s="197"/>
      <c r="CH14" s="197"/>
      <c r="CI14" s="197"/>
      <c r="CJ14" s="197"/>
      <c r="CK14" s="197"/>
      <c r="CL14" s="197"/>
      <c r="CM14" s="197"/>
      <c r="CN14" s="197"/>
      <c r="CO14" s="197"/>
      <c r="CP14" s="197"/>
      <c r="CQ14" s="197"/>
      <c r="CR14" s="197"/>
      <c r="CS14" s="197"/>
      <c r="CT14" s="197"/>
      <c r="CU14" s="197"/>
      <c r="CV14" s="197"/>
      <c r="CW14" s="197"/>
      <c r="CX14" s="197"/>
      <c r="CY14" s="197"/>
      <c r="CZ14" s="56"/>
    </row>
    <row r="15" spans="1:104" s="47" customFormat="1" ht="16.5" customHeight="1" x14ac:dyDescent="0.25">
      <c r="A15" s="62"/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200"/>
      <c r="AO15" s="207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  <c r="BE15" s="208"/>
      <c r="BF15" s="208"/>
      <c r="BG15" s="208"/>
      <c r="BH15" s="208"/>
      <c r="BI15" s="208"/>
      <c r="BJ15" s="209"/>
      <c r="BK15" s="61"/>
      <c r="BL15" s="210">
        <v>1</v>
      </c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  <c r="BZ15" s="210"/>
      <c r="CA15" s="210"/>
      <c r="CB15" s="210"/>
      <c r="CC15" s="210"/>
      <c r="CD15" s="210"/>
      <c r="CE15" s="210"/>
      <c r="CF15" s="210"/>
      <c r="CG15" s="210"/>
      <c r="CH15" s="210"/>
      <c r="CI15" s="210"/>
      <c r="CJ15" s="210"/>
      <c r="CK15" s="210"/>
      <c r="CL15" s="210"/>
      <c r="CM15" s="210"/>
      <c r="CN15" s="210"/>
      <c r="CO15" s="210"/>
      <c r="CP15" s="210"/>
      <c r="CQ15" s="210"/>
      <c r="CR15" s="210"/>
      <c r="CS15" s="210"/>
      <c r="CT15" s="210"/>
      <c r="CU15" s="210"/>
      <c r="CV15" s="210"/>
      <c r="CW15" s="210"/>
      <c r="CX15" s="210"/>
      <c r="CY15" s="210"/>
      <c r="CZ15" s="60"/>
    </row>
    <row r="16" spans="1:104" s="47" customFormat="1" ht="75" customHeight="1" x14ac:dyDescent="0.25">
      <c r="A16" s="59"/>
      <c r="B16" s="197" t="s">
        <v>192</v>
      </c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8"/>
      <c r="AO16" s="204" t="s">
        <v>185</v>
      </c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  <c r="BI16" s="205"/>
      <c r="BJ16" s="206"/>
      <c r="BK16" s="57"/>
      <c r="BL16" s="197" t="s">
        <v>191</v>
      </c>
      <c r="BM16" s="197"/>
      <c r="BN16" s="197"/>
      <c r="BO16" s="197"/>
      <c r="BP16" s="197"/>
      <c r="BQ16" s="197"/>
      <c r="BR16" s="197"/>
      <c r="BS16" s="197"/>
      <c r="BT16" s="197"/>
      <c r="BU16" s="197"/>
      <c r="BV16" s="197"/>
      <c r="BW16" s="197"/>
      <c r="BX16" s="197"/>
      <c r="BY16" s="197"/>
      <c r="BZ16" s="197"/>
      <c r="CA16" s="197"/>
      <c r="CB16" s="197"/>
      <c r="CC16" s="197"/>
      <c r="CD16" s="197"/>
      <c r="CE16" s="197"/>
      <c r="CF16" s="197"/>
      <c r="CG16" s="197"/>
      <c r="CH16" s="197"/>
      <c r="CI16" s="197"/>
      <c r="CJ16" s="197"/>
      <c r="CK16" s="197"/>
      <c r="CL16" s="197"/>
      <c r="CM16" s="197"/>
      <c r="CN16" s="197"/>
      <c r="CO16" s="197"/>
      <c r="CP16" s="197"/>
      <c r="CQ16" s="197"/>
      <c r="CR16" s="197"/>
      <c r="CS16" s="197"/>
      <c r="CT16" s="197"/>
      <c r="CU16" s="197"/>
      <c r="CV16" s="197"/>
      <c r="CW16" s="197"/>
      <c r="CX16" s="197"/>
      <c r="CY16" s="197"/>
      <c r="CZ16" s="56"/>
    </row>
    <row r="17" spans="1:104" s="47" customFormat="1" ht="15.75" customHeight="1" x14ac:dyDescent="0.25">
      <c r="A17" s="62"/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200"/>
      <c r="AO17" s="207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208"/>
      <c r="BF17" s="208"/>
      <c r="BG17" s="208"/>
      <c r="BH17" s="208"/>
      <c r="BI17" s="208"/>
      <c r="BJ17" s="209"/>
      <c r="BK17" s="61"/>
      <c r="BL17" s="210">
        <v>0</v>
      </c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  <c r="BZ17" s="210"/>
      <c r="CA17" s="210"/>
      <c r="CB17" s="210"/>
      <c r="CC17" s="210"/>
      <c r="CD17" s="210"/>
      <c r="CE17" s="210"/>
      <c r="CF17" s="210"/>
      <c r="CG17" s="210"/>
      <c r="CH17" s="210"/>
      <c r="CI17" s="210"/>
      <c r="CJ17" s="210"/>
      <c r="CK17" s="210"/>
      <c r="CL17" s="210"/>
      <c r="CM17" s="210"/>
      <c r="CN17" s="210"/>
      <c r="CO17" s="210"/>
      <c r="CP17" s="210"/>
      <c r="CQ17" s="210"/>
      <c r="CR17" s="210"/>
      <c r="CS17" s="210"/>
      <c r="CT17" s="210"/>
      <c r="CU17" s="210"/>
      <c r="CV17" s="210"/>
      <c r="CW17" s="210"/>
      <c r="CX17" s="210"/>
      <c r="CY17" s="210"/>
      <c r="CZ17" s="60"/>
    </row>
    <row r="18" spans="1:104" s="47" customFormat="1" ht="30" customHeight="1" x14ac:dyDescent="0.25">
      <c r="A18" s="59"/>
      <c r="B18" s="197" t="s">
        <v>190</v>
      </c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8"/>
      <c r="AO18" s="204" t="s">
        <v>185</v>
      </c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/>
      <c r="BG18" s="205"/>
      <c r="BH18" s="205"/>
      <c r="BI18" s="205"/>
      <c r="BJ18" s="206"/>
      <c r="BK18" s="57"/>
      <c r="BL18" s="197" t="s">
        <v>187</v>
      </c>
      <c r="BM18" s="197"/>
      <c r="BN18" s="197"/>
      <c r="BO18" s="197"/>
      <c r="BP18" s="197"/>
      <c r="BQ18" s="197"/>
      <c r="BR18" s="197"/>
      <c r="BS18" s="197"/>
      <c r="BT18" s="197"/>
      <c r="BU18" s="197"/>
      <c r="BV18" s="197"/>
      <c r="BW18" s="197"/>
      <c r="BX18" s="197"/>
      <c r="BY18" s="197"/>
      <c r="BZ18" s="197"/>
      <c r="CA18" s="197"/>
      <c r="CB18" s="197"/>
      <c r="CC18" s="197"/>
      <c r="CD18" s="197"/>
      <c r="CE18" s="197"/>
      <c r="CF18" s="197"/>
      <c r="CG18" s="197"/>
      <c r="CH18" s="197"/>
      <c r="CI18" s="197"/>
      <c r="CJ18" s="197"/>
      <c r="CK18" s="197"/>
      <c r="CL18" s="197"/>
      <c r="CM18" s="197"/>
      <c r="CN18" s="197"/>
      <c r="CO18" s="197"/>
      <c r="CP18" s="197"/>
      <c r="CQ18" s="197"/>
      <c r="CR18" s="197"/>
      <c r="CS18" s="197"/>
      <c r="CT18" s="197"/>
      <c r="CU18" s="197"/>
      <c r="CV18" s="197"/>
      <c r="CW18" s="197"/>
      <c r="CX18" s="197"/>
      <c r="CY18" s="197"/>
      <c r="CZ18" s="56"/>
    </row>
    <row r="19" spans="1:104" s="47" customFormat="1" ht="17.25" customHeight="1" x14ac:dyDescent="0.25">
      <c r="A19" s="62"/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200"/>
      <c r="AO19" s="207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208"/>
      <c r="BG19" s="208"/>
      <c r="BH19" s="208"/>
      <c r="BI19" s="208"/>
      <c r="BJ19" s="209"/>
      <c r="BK19" s="61"/>
      <c r="BL19" s="210">
        <v>0</v>
      </c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  <c r="BZ19" s="210"/>
      <c r="CA19" s="210"/>
      <c r="CB19" s="210"/>
      <c r="CC19" s="210"/>
      <c r="CD19" s="210"/>
      <c r="CE19" s="210"/>
      <c r="CF19" s="210"/>
      <c r="CG19" s="210"/>
      <c r="CH19" s="210"/>
      <c r="CI19" s="210"/>
      <c r="CJ19" s="210"/>
      <c r="CK19" s="210"/>
      <c r="CL19" s="210"/>
      <c r="CM19" s="210"/>
      <c r="CN19" s="210"/>
      <c r="CO19" s="210"/>
      <c r="CP19" s="210"/>
      <c r="CQ19" s="210"/>
      <c r="CR19" s="210"/>
      <c r="CS19" s="210"/>
      <c r="CT19" s="210"/>
      <c r="CU19" s="210"/>
      <c r="CV19" s="210"/>
      <c r="CW19" s="210"/>
      <c r="CX19" s="210"/>
      <c r="CY19" s="210"/>
      <c r="CZ19" s="60"/>
    </row>
    <row r="20" spans="1:104" s="47" customFormat="1" ht="30" customHeight="1" x14ac:dyDescent="0.25">
      <c r="A20" s="59"/>
      <c r="B20" s="197" t="s">
        <v>189</v>
      </c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58"/>
      <c r="AO20" s="204" t="s">
        <v>185</v>
      </c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  <c r="BH20" s="205"/>
      <c r="BI20" s="205"/>
      <c r="BJ20" s="206"/>
      <c r="BK20" s="57"/>
      <c r="BL20" s="197" t="s">
        <v>187</v>
      </c>
      <c r="BM20" s="197"/>
      <c r="BN20" s="197"/>
      <c r="BO20" s="197"/>
      <c r="BP20" s="197"/>
      <c r="BQ20" s="197"/>
      <c r="BR20" s="197"/>
      <c r="BS20" s="197"/>
      <c r="BT20" s="197"/>
      <c r="BU20" s="197"/>
      <c r="BV20" s="197"/>
      <c r="BW20" s="197"/>
      <c r="BX20" s="197"/>
      <c r="BY20" s="197"/>
      <c r="BZ20" s="197"/>
      <c r="CA20" s="197"/>
      <c r="CB20" s="197"/>
      <c r="CC20" s="197"/>
      <c r="CD20" s="197"/>
      <c r="CE20" s="197"/>
      <c r="CF20" s="197"/>
      <c r="CG20" s="197"/>
      <c r="CH20" s="197"/>
      <c r="CI20" s="197"/>
      <c r="CJ20" s="197"/>
      <c r="CK20" s="197"/>
      <c r="CL20" s="197"/>
      <c r="CM20" s="197"/>
      <c r="CN20" s="197"/>
      <c r="CO20" s="197"/>
      <c r="CP20" s="197"/>
      <c r="CQ20" s="197"/>
      <c r="CR20" s="197"/>
      <c r="CS20" s="197"/>
      <c r="CT20" s="197"/>
      <c r="CU20" s="197"/>
      <c r="CV20" s="197"/>
      <c r="CW20" s="197"/>
      <c r="CX20" s="197"/>
      <c r="CY20" s="197"/>
      <c r="CZ20" s="56"/>
    </row>
    <row r="21" spans="1:104" s="47" customFormat="1" ht="17.25" customHeight="1" x14ac:dyDescent="0.25">
      <c r="A21" s="55"/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54"/>
      <c r="AO21" s="207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  <c r="BI21" s="208"/>
      <c r="BJ21" s="209"/>
      <c r="BK21" s="53"/>
      <c r="BL21" s="210">
        <v>0</v>
      </c>
      <c r="BM21" s="210"/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  <c r="BY21" s="210"/>
      <c r="BZ21" s="210"/>
      <c r="CA21" s="210"/>
      <c r="CB21" s="210"/>
      <c r="CC21" s="210"/>
      <c r="CD21" s="210"/>
      <c r="CE21" s="210"/>
      <c r="CF21" s="210"/>
      <c r="CG21" s="210"/>
      <c r="CH21" s="210"/>
      <c r="CI21" s="210"/>
      <c r="CJ21" s="210"/>
      <c r="CK21" s="210"/>
      <c r="CL21" s="210"/>
      <c r="CM21" s="210"/>
      <c r="CN21" s="210"/>
      <c r="CO21" s="210"/>
      <c r="CP21" s="210"/>
      <c r="CQ21" s="210"/>
      <c r="CR21" s="210"/>
      <c r="CS21" s="210"/>
      <c r="CT21" s="210"/>
      <c r="CU21" s="210"/>
      <c r="CV21" s="210"/>
      <c r="CW21" s="210"/>
      <c r="CX21" s="210"/>
      <c r="CY21" s="210"/>
      <c r="CZ21" s="52"/>
    </row>
    <row r="22" spans="1:104" s="47" customFormat="1" ht="30" customHeight="1" x14ac:dyDescent="0.25">
      <c r="A22" s="59"/>
      <c r="B22" s="197" t="s">
        <v>188</v>
      </c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58"/>
      <c r="AO22" s="204" t="s">
        <v>185</v>
      </c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5"/>
      <c r="BB22" s="205"/>
      <c r="BC22" s="205"/>
      <c r="BD22" s="205"/>
      <c r="BE22" s="205"/>
      <c r="BF22" s="205"/>
      <c r="BG22" s="205"/>
      <c r="BH22" s="205"/>
      <c r="BI22" s="205"/>
      <c r="BJ22" s="206"/>
      <c r="BK22" s="57"/>
      <c r="BL22" s="197" t="s">
        <v>187</v>
      </c>
      <c r="BM22" s="197"/>
      <c r="BN22" s="197"/>
      <c r="BO22" s="197"/>
      <c r="BP22" s="197"/>
      <c r="BQ22" s="197"/>
      <c r="BR22" s="197"/>
      <c r="BS22" s="197"/>
      <c r="BT22" s="197"/>
      <c r="BU22" s="197"/>
      <c r="BV22" s="197"/>
      <c r="BW22" s="197"/>
      <c r="BX22" s="197"/>
      <c r="BY22" s="197"/>
      <c r="BZ22" s="197"/>
      <c r="CA22" s="197"/>
      <c r="CB22" s="197"/>
      <c r="CC22" s="197"/>
      <c r="CD22" s="197"/>
      <c r="CE22" s="197"/>
      <c r="CF22" s="197"/>
      <c r="CG22" s="197"/>
      <c r="CH22" s="197"/>
      <c r="CI22" s="197"/>
      <c r="CJ22" s="197"/>
      <c r="CK22" s="197"/>
      <c r="CL22" s="197"/>
      <c r="CM22" s="197"/>
      <c r="CN22" s="197"/>
      <c r="CO22" s="197"/>
      <c r="CP22" s="197"/>
      <c r="CQ22" s="197"/>
      <c r="CR22" s="197"/>
      <c r="CS22" s="197"/>
      <c r="CT22" s="197"/>
      <c r="CU22" s="197"/>
      <c r="CV22" s="197"/>
      <c r="CW22" s="197"/>
      <c r="CX22" s="197"/>
      <c r="CY22" s="197"/>
      <c r="CZ22" s="56"/>
    </row>
    <row r="23" spans="1:104" s="47" customFormat="1" ht="17.25" customHeight="1" x14ac:dyDescent="0.25">
      <c r="A23" s="55"/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54"/>
      <c r="AO23" s="207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  <c r="BI23" s="208"/>
      <c r="BJ23" s="209"/>
      <c r="BK23" s="53"/>
      <c r="BL23" s="210">
        <v>0</v>
      </c>
      <c r="BM23" s="210"/>
      <c r="BN23" s="210"/>
      <c r="BO23" s="210"/>
      <c r="BP23" s="210"/>
      <c r="BQ23" s="210"/>
      <c r="BR23" s="210"/>
      <c r="BS23" s="210"/>
      <c r="BT23" s="210"/>
      <c r="BU23" s="210"/>
      <c r="BV23" s="210"/>
      <c r="BW23" s="210"/>
      <c r="BX23" s="210"/>
      <c r="BY23" s="210"/>
      <c r="BZ23" s="210"/>
      <c r="CA23" s="210"/>
      <c r="CB23" s="210"/>
      <c r="CC23" s="210"/>
      <c r="CD23" s="210"/>
      <c r="CE23" s="210"/>
      <c r="CF23" s="210"/>
      <c r="CG23" s="210"/>
      <c r="CH23" s="210"/>
      <c r="CI23" s="210"/>
      <c r="CJ23" s="210"/>
      <c r="CK23" s="210"/>
      <c r="CL23" s="210"/>
      <c r="CM23" s="210"/>
      <c r="CN23" s="210"/>
      <c r="CO23" s="210"/>
      <c r="CP23" s="210"/>
      <c r="CQ23" s="210"/>
      <c r="CR23" s="210"/>
      <c r="CS23" s="210"/>
      <c r="CT23" s="210"/>
      <c r="CU23" s="210"/>
      <c r="CV23" s="210"/>
      <c r="CW23" s="210"/>
      <c r="CX23" s="210"/>
      <c r="CY23" s="210"/>
      <c r="CZ23" s="52"/>
    </row>
    <row r="24" spans="1:104" s="47" customFormat="1" ht="48" customHeight="1" x14ac:dyDescent="0.25">
      <c r="A24" s="51"/>
      <c r="B24" s="213" t="s">
        <v>186</v>
      </c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213"/>
      <c r="AN24" s="50"/>
      <c r="AO24" s="214" t="s">
        <v>185</v>
      </c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15"/>
      <c r="BB24" s="215"/>
      <c r="BC24" s="215"/>
      <c r="BD24" s="215"/>
      <c r="BE24" s="215"/>
      <c r="BF24" s="215"/>
      <c r="BG24" s="215"/>
      <c r="BH24" s="215"/>
      <c r="BI24" s="215"/>
      <c r="BJ24" s="216"/>
      <c r="BK24" s="49"/>
      <c r="BL24" s="217">
        <f>0.3*BL13+0.3*BL15+0.3*BL17+BL23*0.1</f>
        <v>0.6</v>
      </c>
      <c r="BM24" s="217"/>
      <c r="BN24" s="217"/>
      <c r="BO24" s="217"/>
      <c r="BP24" s="217"/>
      <c r="BQ24" s="217"/>
      <c r="BR24" s="217"/>
      <c r="BS24" s="217"/>
      <c r="BT24" s="217"/>
      <c r="BU24" s="217"/>
      <c r="BV24" s="217"/>
      <c r="BW24" s="217"/>
      <c r="BX24" s="217"/>
      <c r="BY24" s="217"/>
      <c r="BZ24" s="217"/>
      <c r="CA24" s="217"/>
      <c r="CB24" s="217"/>
      <c r="CC24" s="217"/>
      <c r="CD24" s="217"/>
      <c r="CE24" s="217"/>
      <c r="CF24" s="217"/>
      <c r="CG24" s="217"/>
      <c r="CH24" s="217"/>
      <c r="CI24" s="217"/>
      <c r="CJ24" s="217"/>
      <c r="CK24" s="217"/>
      <c r="CL24" s="217"/>
      <c r="CM24" s="217"/>
      <c r="CN24" s="217"/>
      <c r="CO24" s="217"/>
      <c r="CP24" s="217"/>
      <c r="CQ24" s="217"/>
      <c r="CR24" s="217"/>
      <c r="CS24" s="217"/>
      <c r="CT24" s="217"/>
      <c r="CU24" s="217"/>
      <c r="CV24" s="217"/>
      <c r="CW24" s="217"/>
      <c r="CX24" s="217"/>
      <c r="CY24" s="217"/>
      <c r="CZ24" s="48"/>
    </row>
    <row r="26" spans="1:104" s="46" customFormat="1" ht="15.75" x14ac:dyDescent="0.25">
      <c r="A26" s="218" t="s">
        <v>33</v>
      </c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 t="s">
        <v>8</v>
      </c>
      <c r="AM26" s="218"/>
      <c r="AN26" s="218"/>
      <c r="AO26" s="218"/>
      <c r="AP26" s="218"/>
      <c r="AQ26" s="218"/>
      <c r="AR26" s="218"/>
      <c r="AS26" s="218"/>
      <c r="AT26" s="218"/>
      <c r="AU26" s="218"/>
      <c r="AV26" s="218"/>
      <c r="AW26" s="218"/>
      <c r="AX26" s="218"/>
      <c r="AY26" s="218"/>
      <c r="AZ26" s="218"/>
      <c r="BA26" s="218"/>
      <c r="BB26" s="218"/>
      <c r="BC26" s="218"/>
      <c r="BD26" s="218"/>
      <c r="BE26" s="218"/>
      <c r="BF26" s="218"/>
      <c r="BG26" s="218"/>
      <c r="BH26" s="218"/>
      <c r="BI26" s="218"/>
      <c r="BJ26" s="218"/>
      <c r="BK26" s="218"/>
      <c r="BL26" s="218"/>
      <c r="BM26" s="218"/>
      <c r="BN26" s="218"/>
      <c r="BO26" s="218"/>
      <c r="BP26" s="218"/>
      <c r="BQ26" s="218"/>
      <c r="BR26" s="218"/>
      <c r="BS26" s="218"/>
      <c r="BT26" s="218"/>
      <c r="BU26" s="218"/>
      <c r="BV26" s="218"/>
      <c r="BW26" s="218"/>
      <c r="BX26" s="218"/>
      <c r="BY26" s="218"/>
      <c r="BZ26" s="218"/>
      <c r="CA26" s="218"/>
      <c r="CB26" s="218"/>
      <c r="CC26" s="218"/>
      <c r="CD26" s="218"/>
      <c r="CE26" s="218"/>
      <c r="CF26" s="218"/>
      <c r="CG26" s="218"/>
      <c r="CH26" s="218"/>
      <c r="CI26" s="218"/>
      <c r="CJ26" s="218"/>
      <c r="CK26" s="218"/>
      <c r="CL26" s="218"/>
      <c r="CM26" s="218"/>
      <c r="CN26" s="218"/>
      <c r="CO26" s="218"/>
      <c r="CP26" s="218"/>
      <c r="CQ26" s="218"/>
      <c r="CR26" s="218"/>
      <c r="CS26" s="218"/>
      <c r="CT26" s="218"/>
      <c r="CU26" s="218"/>
      <c r="CV26" s="218"/>
      <c r="CW26" s="218"/>
      <c r="CX26" s="218"/>
      <c r="CY26" s="218"/>
      <c r="CZ26" s="218"/>
    </row>
    <row r="27" spans="1:104" s="45" customFormat="1" ht="13.5" customHeight="1" x14ac:dyDescent="0.25">
      <c r="A27" s="212" t="s">
        <v>71</v>
      </c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 t="s">
        <v>30</v>
      </c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  <c r="BI27" s="212"/>
      <c r="BJ27" s="212"/>
      <c r="BK27" s="212"/>
      <c r="BL27" s="212"/>
      <c r="BM27" s="212"/>
      <c r="BN27" s="212"/>
      <c r="BO27" s="212"/>
      <c r="BP27" s="212"/>
      <c r="BQ27" s="212"/>
      <c r="BR27" s="212"/>
      <c r="BS27" s="212"/>
      <c r="BT27" s="212"/>
      <c r="BU27" s="212"/>
      <c r="BV27" s="212"/>
      <c r="BW27" s="212" t="s">
        <v>29</v>
      </c>
      <c r="BX27" s="212"/>
      <c r="BY27" s="212"/>
      <c r="BZ27" s="212"/>
      <c r="CA27" s="212"/>
      <c r="CB27" s="212"/>
      <c r="CC27" s="212"/>
      <c r="CD27" s="212"/>
      <c r="CE27" s="212"/>
      <c r="CF27" s="212"/>
      <c r="CG27" s="212"/>
      <c r="CH27" s="212"/>
      <c r="CI27" s="212"/>
      <c r="CJ27" s="212"/>
      <c r="CK27" s="212"/>
      <c r="CL27" s="212"/>
      <c r="CM27" s="212"/>
      <c r="CN27" s="212"/>
      <c r="CO27" s="212"/>
      <c r="CP27" s="212"/>
      <c r="CQ27" s="212"/>
      <c r="CR27" s="212"/>
      <c r="CS27" s="212"/>
      <c r="CT27" s="212"/>
      <c r="CU27" s="212"/>
      <c r="CV27" s="212"/>
      <c r="CW27" s="212"/>
      <c r="CX27" s="212"/>
      <c r="CY27" s="212"/>
      <c r="CZ27" s="212"/>
    </row>
    <row r="28" spans="1:104" ht="3" customHeight="1" x14ac:dyDescent="0.25"/>
  </sheetData>
  <mergeCells count="43">
    <mergeCell ref="B12:AN13"/>
    <mergeCell ref="A5:CZ5"/>
    <mergeCell ref="AO10:BJ11"/>
    <mergeCell ref="BL10:CY10"/>
    <mergeCell ref="BL11:CY11"/>
    <mergeCell ref="BK9:CZ9"/>
    <mergeCell ref="AO9:BJ9"/>
    <mergeCell ref="F6:CU6"/>
    <mergeCell ref="F7:CU7"/>
    <mergeCell ref="B10:AN11"/>
    <mergeCell ref="BL22:CY22"/>
    <mergeCell ref="BL23:CY23"/>
    <mergeCell ref="B22:AM23"/>
    <mergeCell ref="AO22:BJ23"/>
    <mergeCell ref="BL20:CY20"/>
    <mergeCell ref="B20:AM21"/>
    <mergeCell ref="AO20:BJ21"/>
    <mergeCell ref="BL21:CY21"/>
    <mergeCell ref="AL27:BV27"/>
    <mergeCell ref="BW27:CZ27"/>
    <mergeCell ref="B24:AM24"/>
    <mergeCell ref="AO24:BJ24"/>
    <mergeCell ref="BL24:CY24"/>
    <mergeCell ref="A26:AK26"/>
    <mergeCell ref="A27:AK27"/>
    <mergeCell ref="AL26:BV26"/>
    <mergeCell ref="BW26:CZ26"/>
    <mergeCell ref="B16:AN17"/>
    <mergeCell ref="B18:AN19"/>
    <mergeCell ref="BL18:CY18"/>
    <mergeCell ref="A9:AN9"/>
    <mergeCell ref="BL16:CY16"/>
    <mergeCell ref="AO18:BJ19"/>
    <mergeCell ref="BL17:CY17"/>
    <mergeCell ref="AO16:BJ17"/>
    <mergeCell ref="BL19:CY19"/>
    <mergeCell ref="BL12:CY12"/>
    <mergeCell ref="AO14:BJ15"/>
    <mergeCell ref="BL14:CY14"/>
    <mergeCell ref="BL15:CY15"/>
    <mergeCell ref="B14:AN15"/>
    <mergeCell ref="AO12:BJ13"/>
    <mergeCell ref="BL13:CY13"/>
  </mergeCells>
  <pageMargins left="0.78740157480314965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F9AE0-2D3D-46B8-9747-DA87192E7752}">
  <sheetPr>
    <pageSetUpPr fitToPage="1"/>
  </sheetPr>
  <dimension ref="A1:EA14"/>
  <sheetViews>
    <sheetView view="pageBreakPreview" zoomScale="70" zoomScaleNormal="100" zoomScaleSheetLayoutView="70" workbookViewId="0">
      <selection activeCell="CW14" sqref="CW14"/>
    </sheetView>
  </sheetViews>
  <sheetFormatPr defaultColWidth="0.85546875" defaultRowHeight="12.75" x14ac:dyDescent="0.2"/>
  <cols>
    <col min="1" max="1" width="9.140625" style="67" customWidth="1"/>
    <col min="2" max="2" width="18.28515625" style="67" customWidth="1"/>
    <col min="3" max="5" width="9.140625" style="67" customWidth="1"/>
    <col min="6" max="6" width="18.28515625" style="67" customWidth="1"/>
    <col min="7" max="7" width="16.140625" style="67" customWidth="1"/>
    <col min="8" max="9" width="9.140625" style="67" customWidth="1"/>
    <col min="10" max="27" width="9.140625" style="67"/>
    <col min="28" max="29" width="0.85546875" style="67"/>
    <col min="30" max="30" width="3.85546875" style="67" customWidth="1"/>
    <col min="31" max="31" width="3" style="67" customWidth="1"/>
    <col min="32" max="34" width="0.85546875" style="67"/>
    <col min="35" max="35" width="0.7109375" style="67" customWidth="1"/>
    <col min="36" max="39" width="0.85546875" style="67" hidden="1" customWidth="1"/>
    <col min="40" max="43" width="0.85546875" style="67"/>
    <col min="44" max="44" width="0.28515625" style="67" customWidth="1"/>
    <col min="45" max="45" width="0.42578125" style="67" customWidth="1"/>
    <col min="46" max="48" width="0.85546875" style="67" hidden="1" customWidth="1"/>
    <col min="49" max="53" width="0.85546875" style="67"/>
    <col min="54" max="54" width="0.7109375" style="67" customWidth="1"/>
    <col min="55" max="56" width="0.85546875" style="67" hidden="1" customWidth="1"/>
    <col min="57" max="59" width="0.85546875" style="67"/>
    <col min="60" max="60" width="0.7109375" style="67" customWidth="1"/>
    <col min="61" max="61" width="0.85546875" style="67" hidden="1" customWidth="1"/>
    <col min="62" max="62" width="0.7109375" style="67" hidden="1" customWidth="1"/>
    <col min="63" max="65" width="0.85546875" style="67" hidden="1" customWidth="1"/>
    <col min="66" max="68" width="0.85546875" style="67"/>
    <col min="69" max="69" width="0.42578125" style="67" customWidth="1"/>
    <col min="70" max="70" width="0.42578125" style="67" hidden="1" customWidth="1"/>
    <col min="71" max="73" width="0.85546875" style="67" hidden="1" customWidth="1"/>
    <col min="74" max="77" width="0.85546875" style="67"/>
    <col min="78" max="78" width="0.5703125" style="67" customWidth="1"/>
    <col min="79" max="81" width="0.85546875" style="67" hidden="1" customWidth="1"/>
    <col min="82" max="86" width="0.85546875" style="67"/>
    <col min="87" max="87" width="0.5703125" style="67" customWidth="1"/>
    <col min="88" max="89" width="0.85546875" style="67" hidden="1" customWidth="1"/>
    <col min="90" max="94" width="0.85546875" style="67"/>
    <col min="95" max="95" width="0.42578125" style="67" customWidth="1"/>
    <col min="96" max="97" width="0.85546875" style="67" hidden="1" customWidth="1"/>
    <col min="98" max="101" width="0.85546875" style="67"/>
    <col min="102" max="102" width="0.42578125" style="67" customWidth="1"/>
    <col min="103" max="105" width="0.85546875" style="67" hidden="1" customWidth="1"/>
    <col min="106" max="110" width="0.85546875" style="67"/>
    <col min="111" max="111" width="0.42578125" style="67" customWidth="1"/>
    <col min="112" max="113" width="0.85546875" style="67" hidden="1" customWidth="1"/>
    <col min="114" max="114" width="0.85546875" style="67" customWidth="1"/>
    <col min="115" max="115" width="0.85546875" style="67"/>
    <col min="116" max="118" width="0.85546875" style="67" customWidth="1"/>
    <col min="119" max="119" width="0.42578125" style="67" customWidth="1"/>
    <col min="120" max="121" width="0.85546875" style="67" hidden="1" customWidth="1"/>
    <col min="122" max="126" width="0.85546875" style="67"/>
    <col min="127" max="127" width="0.140625" style="67" customWidth="1"/>
    <col min="128" max="131" width="0.85546875" style="67" hidden="1" customWidth="1"/>
    <col min="132" max="16384" width="0.85546875" style="67"/>
  </cols>
  <sheetData>
    <row r="1" spans="1:27" ht="16.5" x14ac:dyDescent="0.25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/>
      <c r="Q1"/>
      <c r="R1"/>
      <c r="S1"/>
      <c r="T1"/>
      <c r="U1"/>
      <c r="V1"/>
      <c r="W1"/>
      <c r="X1"/>
      <c r="Y1"/>
      <c r="Z1"/>
      <c r="AA1"/>
    </row>
    <row r="2" spans="1:27" ht="16.5" x14ac:dyDescent="0.3">
      <c r="A2" t="s">
        <v>217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 s="71"/>
      <c r="R2" s="72" t="s">
        <v>205</v>
      </c>
      <c r="S2" s="71">
        <v>2023</v>
      </c>
      <c r="T2" t="s">
        <v>218</v>
      </c>
      <c r="U2"/>
      <c r="V2"/>
      <c r="W2" s="73"/>
      <c r="X2" s="73"/>
      <c r="Y2" s="73"/>
      <c r="Z2" s="73"/>
      <c r="AA2" s="73"/>
    </row>
    <row r="3" spans="1:27" ht="15" x14ac:dyDescent="0.25">
      <c r="A3" s="235" t="s">
        <v>219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/>
      <c r="V3"/>
      <c r="W3" s="73"/>
      <c r="X3" s="73"/>
      <c r="Y3" s="73"/>
      <c r="Z3" s="73"/>
      <c r="AA3" s="73"/>
    </row>
    <row r="4" spans="1:27" ht="15" x14ac:dyDescent="0.25">
      <c r="A4" s="236" t="s">
        <v>220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74"/>
      <c r="V4" s="74"/>
      <c r="W4" s="74"/>
      <c r="X4" s="74"/>
      <c r="Y4" s="74"/>
      <c r="Z4" s="74"/>
      <c r="AA4" s="74"/>
    </row>
    <row r="5" spans="1:27" ht="19.5" thickBot="1" x14ac:dyDescent="0.3">
      <c r="A5" s="75"/>
      <c r="B5" s="75"/>
      <c r="C5" s="75"/>
      <c r="D5" s="75"/>
      <c r="E5" s="75"/>
      <c r="F5" s="75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/>
      <c r="T5"/>
      <c r="U5"/>
      <c r="V5"/>
      <c r="W5"/>
      <c r="X5"/>
      <c r="Y5"/>
      <c r="Z5"/>
      <c r="AA5"/>
    </row>
    <row r="6" spans="1:27" ht="15.75" thickBot="1" x14ac:dyDescent="0.25">
      <c r="A6" s="229" t="s">
        <v>221</v>
      </c>
      <c r="B6" s="230"/>
      <c r="C6" s="230"/>
      <c r="D6" s="230"/>
      <c r="E6" s="230"/>
      <c r="F6" s="230"/>
      <c r="G6" s="230"/>
      <c r="H6" s="230"/>
      <c r="I6" s="231"/>
      <c r="J6" s="230" t="s">
        <v>222</v>
      </c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1"/>
      <c r="W6" s="221" t="s">
        <v>223</v>
      </c>
      <c r="X6" s="223" t="s">
        <v>224</v>
      </c>
      <c r="Y6" s="224"/>
      <c r="Z6" s="225"/>
      <c r="AA6" s="232" t="s">
        <v>225</v>
      </c>
    </row>
    <row r="7" spans="1:27" ht="15.75" thickBot="1" x14ac:dyDescent="0.25">
      <c r="A7" s="221" t="s">
        <v>226</v>
      </c>
      <c r="B7" s="221" t="s">
        <v>227</v>
      </c>
      <c r="C7" s="221" t="s">
        <v>228</v>
      </c>
      <c r="D7" s="221" t="s">
        <v>229</v>
      </c>
      <c r="E7" s="221" t="s">
        <v>230</v>
      </c>
      <c r="F7" s="221" t="s">
        <v>231</v>
      </c>
      <c r="G7" s="221" t="s">
        <v>232</v>
      </c>
      <c r="H7" s="221" t="s">
        <v>233</v>
      </c>
      <c r="I7" s="221" t="s">
        <v>234</v>
      </c>
      <c r="J7" s="232" t="s">
        <v>235</v>
      </c>
      <c r="K7" s="221" t="s">
        <v>236</v>
      </c>
      <c r="L7" s="221" t="s">
        <v>237</v>
      </c>
      <c r="M7" s="229" t="s">
        <v>238</v>
      </c>
      <c r="N7" s="230"/>
      <c r="O7" s="230"/>
      <c r="P7" s="230"/>
      <c r="Q7" s="230"/>
      <c r="R7" s="230"/>
      <c r="S7" s="230"/>
      <c r="T7" s="230"/>
      <c r="U7" s="231"/>
      <c r="V7" s="221" t="s">
        <v>239</v>
      </c>
      <c r="W7" s="222"/>
      <c r="X7" s="226"/>
      <c r="Y7" s="227"/>
      <c r="Z7" s="228"/>
      <c r="AA7" s="233"/>
    </row>
    <row r="8" spans="1:27" ht="15.75" thickBot="1" x14ac:dyDescent="0.25">
      <c r="A8" s="222"/>
      <c r="B8" s="222"/>
      <c r="C8" s="222"/>
      <c r="D8" s="222"/>
      <c r="E8" s="222"/>
      <c r="F8" s="222"/>
      <c r="G8" s="222"/>
      <c r="H8" s="222"/>
      <c r="I8" s="222"/>
      <c r="J8" s="233"/>
      <c r="K8" s="222"/>
      <c r="L8" s="222"/>
      <c r="M8" s="221" t="s">
        <v>240</v>
      </c>
      <c r="N8" s="229" t="s">
        <v>241</v>
      </c>
      <c r="O8" s="230"/>
      <c r="P8" s="231"/>
      <c r="Q8" s="229" t="s">
        <v>242</v>
      </c>
      <c r="R8" s="230"/>
      <c r="S8" s="230"/>
      <c r="T8" s="231"/>
      <c r="U8" s="221" t="s">
        <v>203</v>
      </c>
      <c r="V8" s="222"/>
      <c r="W8" s="222"/>
      <c r="X8" s="221" t="s">
        <v>243</v>
      </c>
      <c r="Y8" s="221" t="s">
        <v>244</v>
      </c>
      <c r="Z8" s="221" t="s">
        <v>245</v>
      </c>
      <c r="AA8" s="233"/>
    </row>
    <row r="9" spans="1:27" ht="71.25" thickBot="1" x14ac:dyDescent="0.25">
      <c r="A9" s="222"/>
      <c r="B9" s="222"/>
      <c r="C9" s="222"/>
      <c r="D9" s="222"/>
      <c r="E9" s="222"/>
      <c r="F9" s="222"/>
      <c r="G9" s="222"/>
      <c r="H9" s="222"/>
      <c r="I9" s="222"/>
      <c r="J9" s="233"/>
      <c r="K9" s="222"/>
      <c r="L9" s="222"/>
      <c r="M9" s="222"/>
      <c r="N9" s="77" t="s">
        <v>202</v>
      </c>
      <c r="O9" s="77" t="s">
        <v>201</v>
      </c>
      <c r="P9" s="77" t="s">
        <v>200</v>
      </c>
      <c r="Q9" s="77" t="s">
        <v>199</v>
      </c>
      <c r="R9" s="77" t="s">
        <v>198</v>
      </c>
      <c r="S9" s="77" t="s">
        <v>246</v>
      </c>
      <c r="T9" s="77" t="s">
        <v>247</v>
      </c>
      <c r="U9" s="222"/>
      <c r="V9" s="222"/>
      <c r="W9" s="222"/>
      <c r="X9" s="222"/>
      <c r="Y9" s="222"/>
      <c r="Z9" s="222"/>
      <c r="AA9" s="233"/>
    </row>
    <row r="10" spans="1:27" ht="13.5" thickBot="1" x14ac:dyDescent="0.25">
      <c r="A10" s="78">
        <v>1</v>
      </c>
      <c r="B10" s="78">
        <v>2</v>
      </c>
      <c r="C10" s="78">
        <v>3</v>
      </c>
      <c r="D10" s="78">
        <v>4</v>
      </c>
      <c r="E10" s="78">
        <v>5</v>
      </c>
      <c r="F10" s="78">
        <v>6</v>
      </c>
      <c r="G10" s="78">
        <v>7</v>
      </c>
      <c r="H10" s="78">
        <v>8</v>
      </c>
      <c r="I10" s="78">
        <v>9</v>
      </c>
      <c r="J10" s="78">
        <v>10</v>
      </c>
      <c r="K10" s="78">
        <v>11</v>
      </c>
      <c r="L10" s="78">
        <v>12</v>
      </c>
      <c r="M10" s="78">
        <v>13</v>
      </c>
      <c r="N10" s="78">
        <v>14</v>
      </c>
      <c r="O10" s="78">
        <v>15</v>
      </c>
      <c r="P10" s="78">
        <v>16</v>
      </c>
      <c r="Q10" s="78">
        <v>17</v>
      </c>
      <c r="R10" s="78">
        <v>18</v>
      </c>
      <c r="S10" s="78">
        <v>19</v>
      </c>
      <c r="T10" s="78">
        <v>20</v>
      </c>
      <c r="U10" s="78">
        <v>21</v>
      </c>
      <c r="V10" s="78">
        <v>22</v>
      </c>
      <c r="W10" s="78">
        <v>23</v>
      </c>
      <c r="X10" s="78">
        <v>24</v>
      </c>
      <c r="Y10" s="78">
        <v>25</v>
      </c>
      <c r="Z10" s="78">
        <v>26</v>
      </c>
      <c r="AA10" s="78">
        <v>27</v>
      </c>
    </row>
    <row r="11" spans="1:27" ht="90" x14ac:dyDescent="0.2">
      <c r="A11" s="69">
        <v>1</v>
      </c>
      <c r="B11" s="69" t="s">
        <v>219</v>
      </c>
      <c r="C11" s="69" t="s">
        <v>248</v>
      </c>
      <c r="D11" s="69" t="s">
        <v>249</v>
      </c>
      <c r="E11" s="69" t="s">
        <v>250</v>
      </c>
      <c r="F11" s="69" t="s">
        <v>251</v>
      </c>
      <c r="G11" s="69" t="s">
        <v>252</v>
      </c>
      <c r="H11" s="69" t="s">
        <v>253</v>
      </c>
      <c r="I11" s="69">
        <v>4.33</v>
      </c>
      <c r="J11" s="69" t="s">
        <v>254</v>
      </c>
      <c r="K11" s="69"/>
      <c r="L11" s="69"/>
      <c r="M11" s="69">
        <v>15</v>
      </c>
      <c r="N11" s="69">
        <v>0</v>
      </c>
      <c r="O11" s="69">
        <v>14</v>
      </c>
      <c r="P11" s="69">
        <v>1</v>
      </c>
      <c r="Q11" s="69">
        <v>0</v>
      </c>
      <c r="R11" s="69">
        <v>0</v>
      </c>
      <c r="S11" s="69">
        <v>0</v>
      </c>
      <c r="T11" s="69">
        <v>15</v>
      </c>
      <c r="U11" s="69">
        <v>0</v>
      </c>
      <c r="V11" s="69">
        <v>100</v>
      </c>
      <c r="W11" s="69"/>
      <c r="X11" s="69" t="s">
        <v>255</v>
      </c>
      <c r="Y11" s="69" t="s">
        <v>256</v>
      </c>
      <c r="Z11" s="69"/>
      <c r="AA11" s="69">
        <v>1</v>
      </c>
    </row>
    <row r="12" spans="1:27" ht="120" x14ac:dyDescent="0.2">
      <c r="A12" s="69">
        <v>2</v>
      </c>
      <c r="B12" s="69" t="s">
        <v>219</v>
      </c>
      <c r="C12" s="69" t="s">
        <v>257</v>
      </c>
      <c r="D12" s="69" t="s">
        <v>258</v>
      </c>
      <c r="E12" s="69" t="s">
        <v>259</v>
      </c>
      <c r="F12" s="69" t="s">
        <v>260</v>
      </c>
      <c r="G12" s="69" t="s">
        <v>261</v>
      </c>
      <c r="H12" s="69" t="s">
        <v>253</v>
      </c>
      <c r="I12" s="69">
        <v>21.03</v>
      </c>
      <c r="J12" s="69" t="s">
        <v>262</v>
      </c>
      <c r="K12" s="69"/>
      <c r="L12" s="69"/>
      <c r="M12" s="69">
        <v>1</v>
      </c>
      <c r="N12" s="69">
        <v>0</v>
      </c>
      <c r="O12" s="69">
        <v>1</v>
      </c>
      <c r="P12" s="69">
        <v>0</v>
      </c>
      <c r="Q12" s="69">
        <v>0</v>
      </c>
      <c r="R12" s="69">
        <v>0</v>
      </c>
      <c r="S12" s="69">
        <v>0</v>
      </c>
      <c r="T12" s="69">
        <v>1</v>
      </c>
      <c r="U12" s="69">
        <v>0</v>
      </c>
      <c r="V12" s="69">
        <v>230</v>
      </c>
      <c r="W12" s="69"/>
      <c r="X12" s="69" t="s">
        <v>263</v>
      </c>
      <c r="Y12" s="69" t="s">
        <v>256</v>
      </c>
      <c r="Z12" s="69"/>
      <c r="AA12" s="69">
        <v>1</v>
      </c>
    </row>
    <row r="13" spans="1:27" ht="150" x14ac:dyDescent="0.2">
      <c r="A13" s="69">
        <v>3</v>
      </c>
      <c r="B13" s="69" t="s">
        <v>219</v>
      </c>
      <c r="C13" s="69" t="s">
        <v>257</v>
      </c>
      <c r="D13" s="69" t="s">
        <v>264</v>
      </c>
      <c r="E13" s="69" t="s">
        <v>250</v>
      </c>
      <c r="F13" s="69" t="s">
        <v>265</v>
      </c>
      <c r="G13" s="69" t="s">
        <v>266</v>
      </c>
      <c r="H13" s="69" t="s">
        <v>253</v>
      </c>
      <c r="I13" s="69">
        <v>3.8</v>
      </c>
      <c r="J13" s="69" t="s">
        <v>267</v>
      </c>
      <c r="K13" s="69"/>
      <c r="L13" s="69"/>
      <c r="M13" s="69">
        <v>13</v>
      </c>
      <c r="N13" s="69">
        <v>0</v>
      </c>
      <c r="O13" s="69">
        <v>11</v>
      </c>
      <c r="P13" s="69">
        <v>1</v>
      </c>
      <c r="Q13" s="69">
        <v>0</v>
      </c>
      <c r="R13" s="69">
        <v>0</v>
      </c>
      <c r="S13" s="69">
        <v>0</v>
      </c>
      <c r="T13" s="69">
        <v>12</v>
      </c>
      <c r="U13" s="69">
        <v>1</v>
      </c>
      <c r="V13" s="69">
        <v>800</v>
      </c>
      <c r="W13" s="69" t="s">
        <v>268</v>
      </c>
      <c r="X13" s="69" t="s">
        <v>269</v>
      </c>
      <c r="Y13" s="69" t="s">
        <v>256</v>
      </c>
      <c r="Z13" s="69"/>
      <c r="AA13" s="69">
        <v>1</v>
      </c>
    </row>
    <row r="14" spans="1:27" ht="75" x14ac:dyDescent="0.2">
      <c r="A14" s="69">
        <v>4</v>
      </c>
      <c r="B14" s="69" t="s">
        <v>219</v>
      </c>
      <c r="C14" s="69" t="s">
        <v>257</v>
      </c>
      <c r="D14" s="69" t="s">
        <v>270</v>
      </c>
      <c r="E14" s="69" t="s">
        <v>250</v>
      </c>
      <c r="F14" s="69" t="s">
        <v>271</v>
      </c>
      <c r="G14" s="69" t="s">
        <v>272</v>
      </c>
      <c r="H14" s="69" t="s">
        <v>253</v>
      </c>
      <c r="I14" s="69">
        <v>12</v>
      </c>
      <c r="J14" s="69" t="s">
        <v>273</v>
      </c>
      <c r="K14" s="69"/>
      <c r="L14" s="69"/>
      <c r="M14" s="69">
        <v>1</v>
      </c>
      <c r="N14" s="69">
        <v>0</v>
      </c>
      <c r="O14" s="69">
        <v>0</v>
      </c>
      <c r="P14" s="69">
        <v>1</v>
      </c>
      <c r="Q14" s="69">
        <v>0</v>
      </c>
      <c r="R14" s="69">
        <v>0</v>
      </c>
      <c r="S14" s="69">
        <v>0</v>
      </c>
      <c r="T14" s="69">
        <v>1</v>
      </c>
      <c r="U14" s="69">
        <v>0</v>
      </c>
      <c r="V14" s="69">
        <v>16</v>
      </c>
      <c r="W14" s="69"/>
      <c r="X14" s="69" t="s">
        <v>274</v>
      </c>
      <c r="Y14" s="69" t="s">
        <v>256</v>
      </c>
      <c r="Z14" s="69"/>
      <c r="AA14" s="69">
        <v>1</v>
      </c>
    </row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H7:H9"/>
    <mergeCell ref="I7:I9"/>
    <mergeCell ref="J7:J9"/>
    <mergeCell ref="K7:K9"/>
    <mergeCell ref="L7:L9"/>
    <mergeCell ref="M7:U7"/>
    <mergeCell ref="V7:V9"/>
    <mergeCell ref="Y8:Y9"/>
    <mergeCell ref="Z8:Z9"/>
    <mergeCell ref="X8:X9"/>
    <mergeCell ref="W6:W9"/>
    <mergeCell ref="X6:Z7"/>
    <mergeCell ref="G7:G9"/>
    <mergeCell ref="M8:M9"/>
    <mergeCell ref="N8:P8"/>
    <mergeCell ref="Q8:T8"/>
    <mergeCell ref="U8:U9"/>
  </mergeCells>
  <pageMargins left="0.25" right="0.25" top="0.75" bottom="0.75" header="0.3" footer="0.3"/>
  <pageSetup paperSize="9" scale="52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B30D2-F8E3-4E56-852E-B37732FBC0F1}">
  <sheetPr>
    <pageSetUpPr fitToPage="1"/>
  </sheetPr>
  <dimension ref="A1:E17"/>
  <sheetViews>
    <sheetView view="pageBreakPreview" zoomScaleNormal="100" zoomScaleSheetLayoutView="100" workbookViewId="0">
      <selection activeCell="D14" sqref="D14"/>
    </sheetView>
  </sheetViews>
  <sheetFormatPr defaultColWidth="1.140625" defaultRowHeight="14.25" x14ac:dyDescent="0.2"/>
  <cols>
    <col min="1" max="1" width="9.140625" style="68" customWidth="1"/>
    <col min="2" max="2" width="7.7109375" style="68" customWidth="1"/>
    <col min="3" max="3" width="80" style="68" customWidth="1"/>
    <col min="4" max="4" width="43" style="68" customWidth="1"/>
    <col min="5" max="5" width="40" style="68" customWidth="1"/>
    <col min="6" max="16384" width="1.140625" style="68"/>
  </cols>
  <sheetData>
    <row r="1" spans="1:5" ht="16.5" x14ac:dyDescent="0.3">
      <c r="A1" s="79"/>
      <c r="B1" s="72"/>
      <c r="C1" s="72"/>
      <c r="D1" s="72"/>
      <c r="E1" s="72"/>
    </row>
    <row r="2" spans="1:5" ht="16.5" customHeight="1" x14ac:dyDescent="0.3">
      <c r="A2" s="72"/>
      <c r="B2" s="238" t="s">
        <v>275</v>
      </c>
      <c r="C2" s="239"/>
      <c r="D2" s="240"/>
      <c r="E2" s="72"/>
    </row>
    <row r="3" spans="1:5" ht="17.25" customHeight="1" thickBot="1" x14ac:dyDescent="0.35">
      <c r="A3" s="72"/>
      <c r="B3" s="241" t="s">
        <v>219</v>
      </c>
      <c r="C3" s="242"/>
      <c r="D3" s="80"/>
      <c r="E3" s="72"/>
    </row>
    <row r="4" spans="1:5" ht="16.5" x14ac:dyDescent="0.3">
      <c r="A4" s="72"/>
      <c r="B4" s="243" t="s">
        <v>44</v>
      </c>
      <c r="C4" s="244"/>
      <c r="D4" s="79"/>
      <c r="E4" s="72"/>
    </row>
    <row r="5" spans="1:5" ht="17.25" thickBot="1" x14ac:dyDescent="0.35">
      <c r="A5" s="72"/>
      <c r="B5" s="81" t="s">
        <v>276</v>
      </c>
      <c r="C5" s="82">
        <v>2023</v>
      </c>
      <c r="D5" s="72" t="s">
        <v>26</v>
      </c>
      <c r="E5" s="72"/>
    </row>
    <row r="6" spans="1:5" ht="16.5" x14ac:dyDescent="0.3">
      <c r="A6" s="72"/>
      <c r="B6" s="81"/>
      <c r="C6" s="81"/>
      <c r="D6" s="79"/>
      <c r="E6" s="72"/>
    </row>
    <row r="7" spans="1:5" ht="17.25" thickBot="1" x14ac:dyDescent="0.35">
      <c r="A7" s="72"/>
      <c r="B7" s="81"/>
      <c r="C7" s="81"/>
      <c r="D7" s="72"/>
      <c r="E7" s="72"/>
    </row>
    <row r="8" spans="1:5" ht="17.25" thickBot="1" x14ac:dyDescent="0.35">
      <c r="A8" s="72"/>
      <c r="B8" s="83" t="s">
        <v>204</v>
      </c>
      <c r="C8" s="84" t="s">
        <v>42</v>
      </c>
      <c r="D8" s="85" t="s">
        <v>41</v>
      </c>
      <c r="E8" s="85" t="s">
        <v>277</v>
      </c>
    </row>
    <row r="9" spans="1:5" ht="33.75" thickBot="1" x14ac:dyDescent="0.35">
      <c r="A9" s="72"/>
      <c r="B9" s="83">
        <v>1</v>
      </c>
      <c r="C9" s="83" t="s">
        <v>278</v>
      </c>
      <c r="D9" s="86">
        <v>323</v>
      </c>
      <c r="E9" s="86"/>
    </row>
    <row r="10" spans="1:5" ht="17.25" thickBot="1" x14ac:dyDescent="0.35">
      <c r="A10" s="72"/>
      <c r="B10" s="87" t="s">
        <v>279</v>
      </c>
      <c r="C10" s="83" t="s">
        <v>209</v>
      </c>
      <c r="D10" s="86">
        <v>0</v>
      </c>
      <c r="E10" s="86"/>
    </row>
    <row r="11" spans="1:5" ht="17.25" thickBot="1" x14ac:dyDescent="0.35">
      <c r="A11" s="72"/>
      <c r="B11" s="83" t="s">
        <v>280</v>
      </c>
      <c r="C11" s="83" t="s">
        <v>208</v>
      </c>
      <c r="D11" s="86">
        <v>0</v>
      </c>
      <c r="E11" s="86"/>
    </row>
    <row r="12" spans="1:5" ht="17.25" thickBot="1" x14ac:dyDescent="0.35">
      <c r="A12" s="72"/>
      <c r="B12" s="83" t="s">
        <v>281</v>
      </c>
      <c r="C12" s="83" t="s">
        <v>207</v>
      </c>
      <c r="D12" s="86">
        <v>51</v>
      </c>
      <c r="E12" s="86"/>
    </row>
    <row r="13" spans="1:5" ht="17.25" thickBot="1" x14ac:dyDescent="0.35">
      <c r="A13" s="72"/>
      <c r="B13" s="83" t="s">
        <v>282</v>
      </c>
      <c r="C13" s="83" t="s">
        <v>206</v>
      </c>
      <c r="D13" s="86">
        <v>272</v>
      </c>
      <c r="E13" s="86"/>
    </row>
    <row r="14" spans="1:5" ht="35.25" thickBot="1" x14ac:dyDescent="0.35">
      <c r="A14" s="72"/>
      <c r="B14" s="83">
        <v>2</v>
      </c>
      <c r="C14" s="83" t="s">
        <v>283</v>
      </c>
      <c r="D14" s="86">
        <v>0.45628000000000002</v>
      </c>
      <c r="E14" s="86"/>
    </row>
    <row r="15" spans="1:5" ht="18.75" thickBot="1" x14ac:dyDescent="0.35">
      <c r="A15" s="72"/>
      <c r="B15" s="83">
        <v>3</v>
      </c>
      <c r="C15" s="83" t="s">
        <v>284</v>
      </c>
      <c r="D15" s="86">
        <v>9.2880000000000004E-2</v>
      </c>
      <c r="E15" s="86"/>
    </row>
    <row r="16" spans="1:5" ht="35.25" thickBot="1" x14ac:dyDescent="0.35">
      <c r="A16" s="72"/>
      <c r="B16" s="83">
        <v>4</v>
      </c>
      <c r="C16" s="83" t="s">
        <v>285</v>
      </c>
      <c r="D16" s="86">
        <v>0</v>
      </c>
      <c r="E16" s="86"/>
    </row>
    <row r="17" spans="1:5" ht="35.25" thickBot="1" x14ac:dyDescent="0.35">
      <c r="A17" s="72"/>
      <c r="B17" s="83">
        <v>5</v>
      </c>
      <c r="C17" s="83" t="s">
        <v>286</v>
      </c>
      <c r="D17" s="86">
        <v>0</v>
      </c>
      <c r="E17" s="86"/>
    </row>
  </sheetData>
  <sheetProtection selectLockedCells="1"/>
  <mergeCells count="3">
    <mergeCell ref="B2:D2"/>
    <mergeCell ref="B3:C3"/>
    <mergeCell ref="B4:C4"/>
  </mergeCells>
  <pageMargins left="0" right="0" top="0" bottom="0" header="0" footer="0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3E4E7-E219-42A4-A783-E2A9C68EA593}">
  <dimension ref="A1:CZ19"/>
  <sheetViews>
    <sheetView tabSelected="1" view="pageBreakPreview" topLeftCell="A4" zoomScaleNormal="100" workbookViewId="0">
      <selection activeCell="DV14" sqref="DV14"/>
    </sheetView>
  </sheetViews>
  <sheetFormatPr defaultColWidth="0.85546875" defaultRowHeight="15" x14ac:dyDescent="0.25"/>
  <cols>
    <col min="1" max="16384" width="0.85546875" style="16"/>
  </cols>
  <sheetData>
    <row r="1" spans="1:104" s="18" customFormat="1" ht="15.75" x14ac:dyDescent="0.25">
      <c r="CZ1" s="25"/>
    </row>
    <row r="2" spans="1:104" s="18" customFormat="1" ht="6" customHeight="1" x14ac:dyDescent="0.25">
      <c r="CZ2" s="25"/>
    </row>
    <row r="3" spans="1:104" s="23" customFormat="1" ht="11.25" customHeight="1" x14ac:dyDescent="0.2">
      <c r="CZ3" s="24" t="s">
        <v>46</v>
      </c>
    </row>
    <row r="4" spans="1:104" s="18" customFormat="1" ht="15.75" x14ac:dyDescent="0.25"/>
    <row r="5" spans="1:104" s="18" customFormat="1" ht="46.5" customHeight="1" x14ac:dyDescent="0.25">
      <c r="A5" s="116" t="s">
        <v>45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</row>
    <row r="6" spans="1:104" ht="15.75" x14ac:dyDescent="0.25">
      <c r="F6" s="115" t="s">
        <v>7</v>
      </c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</row>
    <row r="7" spans="1:104" s="21" customFormat="1" ht="15" customHeight="1" x14ac:dyDescent="0.2">
      <c r="F7" s="98" t="s">
        <v>44</v>
      </c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</row>
    <row r="9" spans="1:104" s="20" customFormat="1" ht="31.5" customHeight="1" x14ac:dyDescent="0.25">
      <c r="A9" s="118" t="s">
        <v>43</v>
      </c>
      <c r="B9" s="119"/>
      <c r="C9" s="119"/>
      <c r="D9" s="119"/>
      <c r="E9" s="119"/>
      <c r="F9" s="119"/>
      <c r="G9" s="119"/>
      <c r="H9" s="120" t="s">
        <v>42</v>
      </c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2"/>
      <c r="BE9" s="120" t="s">
        <v>41</v>
      </c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2"/>
    </row>
    <row r="10" spans="1:104" s="19" customFormat="1" ht="31.5" customHeight="1" x14ac:dyDescent="0.25">
      <c r="A10" s="102" t="s">
        <v>40</v>
      </c>
      <c r="B10" s="103"/>
      <c r="C10" s="103"/>
      <c r="D10" s="103"/>
      <c r="E10" s="103"/>
      <c r="F10" s="103"/>
      <c r="G10" s="104"/>
      <c r="H10" s="108"/>
      <c r="I10" s="110" t="s">
        <v>39</v>
      </c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1"/>
      <c r="BE10" s="99" t="s">
        <v>38</v>
      </c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1"/>
    </row>
    <row r="11" spans="1:104" s="19" customFormat="1" ht="28.5" customHeight="1" x14ac:dyDescent="0.25">
      <c r="A11" s="105"/>
      <c r="B11" s="106"/>
      <c r="C11" s="106"/>
      <c r="D11" s="106"/>
      <c r="E11" s="106"/>
      <c r="F11" s="106"/>
      <c r="G11" s="107"/>
      <c r="H11" s="109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3"/>
      <c r="BE11" s="117">
        <v>323</v>
      </c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</row>
    <row r="12" spans="1:104" s="19" customFormat="1" ht="119.25" customHeight="1" x14ac:dyDescent="0.25">
      <c r="A12" s="102" t="s">
        <v>2</v>
      </c>
      <c r="B12" s="103"/>
      <c r="C12" s="103"/>
      <c r="D12" s="103"/>
      <c r="E12" s="103"/>
      <c r="F12" s="103"/>
      <c r="G12" s="104"/>
      <c r="H12" s="108"/>
      <c r="I12" s="110" t="s">
        <v>37</v>
      </c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1"/>
      <c r="BE12" s="99" t="s">
        <v>36</v>
      </c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1"/>
    </row>
    <row r="13" spans="1:104" s="19" customFormat="1" x14ac:dyDescent="0.25">
      <c r="A13" s="105"/>
      <c r="B13" s="106"/>
      <c r="C13" s="106"/>
      <c r="D13" s="106"/>
      <c r="E13" s="106"/>
      <c r="F13" s="106"/>
      <c r="G13" s="107"/>
      <c r="H13" s="109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3"/>
      <c r="BE13" s="114">
        <v>0.45628000000000002</v>
      </c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</row>
    <row r="14" spans="1:104" s="19" customFormat="1" ht="105.75" customHeight="1" x14ac:dyDescent="0.25">
      <c r="A14" s="102" t="s">
        <v>3</v>
      </c>
      <c r="B14" s="103"/>
      <c r="C14" s="103"/>
      <c r="D14" s="103"/>
      <c r="E14" s="103"/>
      <c r="F14" s="103"/>
      <c r="G14" s="104"/>
      <c r="H14" s="108"/>
      <c r="I14" s="110" t="s">
        <v>35</v>
      </c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1"/>
      <c r="BE14" s="99" t="s">
        <v>34</v>
      </c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1"/>
    </row>
    <row r="15" spans="1:104" s="19" customFormat="1" x14ac:dyDescent="0.25">
      <c r="A15" s="105"/>
      <c r="B15" s="106"/>
      <c r="C15" s="106"/>
      <c r="D15" s="106"/>
      <c r="E15" s="106"/>
      <c r="F15" s="106"/>
      <c r="G15" s="107"/>
      <c r="H15" s="109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3"/>
      <c r="BE15" s="114">
        <v>9.2880000000000004E-2</v>
      </c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</row>
    <row r="17" spans="1:104" s="18" customFormat="1" ht="15.75" x14ac:dyDescent="0.25">
      <c r="A17" s="115" t="s">
        <v>33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 t="s">
        <v>32</v>
      </c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</row>
    <row r="18" spans="1:104" s="17" customFormat="1" ht="13.5" customHeight="1" x14ac:dyDescent="0.25">
      <c r="A18" s="98" t="s">
        <v>31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 t="s">
        <v>30</v>
      </c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 t="s">
        <v>29</v>
      </c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</row>
    <row r="19" spans="1:104" ht="3" customHeight="1" x14ac:dyDescent="0.25"/>
  </sheetData>
  <mergeCells count="27">
    <mergeCell ref="A5:CZ5"/>
    <mergeCell ref="BE11:CZ11"/>
    <mergeCell ref="A12:G13"/>
    <mergeCell ref="H12:H13"/>
    <mergeCell ref="I12:BD13"/>
    <mergeCell ref="F6:CU6"/>
    <mergeCell ref="F7:CU7"/>
    <mergeCell ref="BE13:CZ13"/>
    <mergeCell ref="A9:G9"/>
    <mergeCell ref="H9:BD9"/>
    <mergeCell ref="BE9:CZ9"/>
    <mergeCell ref="A10:G11"/>
    <mergeCell ref="H10:H11"/>
    <mergeCell ref="I10:BD11"/>
    <mergeCell ref="BE10:CZ10"/>
    <mergeCell ref="A18:AK18"/>
    <mergeCell ref="AL18:BV18"/>
    <mergeCell ref="BW18:CZ18"/>
    <mergeCell ref="BE12:CZ12"/>
    <mergeCell ref="A14:G15"/>
    <mergeCell ref="H14:H15"/>
    <mergeCell ref="I14:BD15"/>
    <mergeCell ref="BE14:CZ14"/>
    <mergeCell ref="BE15:CZ15"/>
    <mergeCell ref="A17:AK17"/>
    <mergeCell ref="AL17:BV17"/>
    <mergeCell ref="BW17:CZ17"/>
  </mergeCells>
  <pageMargins left="0.78740157480314965" right="0.59055118110236227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8ACCB-8F4B-4902-8FCB-C70F2663246D}">
  <sheetPr>
    <pageSetUpPr fitToPage="1"/>
  </sheetPr>
  <dimension ref="A1:CZ26"/>
  <sheetViews>
    <sheetView view="pageBreakPreview" topLeftCell="A10" zoomScaleNormal="100" workbookViewId="0">
      <selection activeCell="BE17" sqref="BE17:CB17"/>
    </sheetView>
  </sheetViews>
  <sheetFormatPr defaultColWidth="0.85546875" defaultRowHeight="15" x14ac:dyDescent="0.25"/>
  <cols>
    <col min="1" max="103" width="0.85546875" style="16"/>
    <col min="104" max="104" width="21.7109375" style="16" customWidth="1"/>
    <col min="105" max="16384" width="0.85546875" style="16"/>
  </cols>
  <sheetData>
    <row r="1" spans="1:104" s="18" customFormat="1" ht="15.75" x14ac:dyDescent="0.25">
      <c r="CZ1" s="25"/>
    </row>
    <row r="2" spans="1:104" s="18" customFormat="1" ht="15.75" x14ac:dyDescent="0.25"/>
    <row r="3" spans="1:104" s="18" customFormat="1" ht="31.5" customHeight="1" x14ac:dyDescent="0.25">
      <c r="A3" s="116" t="s">
        <v>210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</row>
    <row r="4" spans="1:104" s="18" customFormat="1" ht="15.75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</row>
    <row r="5" spans="1:104" ht="15.75" x14ac:dyDescent="0.25">
      <c r="F5" s="115" t="s">
        <v>70</v>
      </c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</row>
    <row r="6" spans="1:104" s="21" customFormat="1" ht="15" customHeight="1" x14ac:dyDescent="0.2">
      <c r="F6" s="98" t="s">
        <v>69</v>
      </c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</row>
    <row r="8" spans="1:104" s="20" customFormat="1" ht="117" customHeight="1" x14ac:dyDescent="0.25">
      <c r="A8" s="118" t="s">
        <v>43</v>
      </c>
      <c r="B8" s="119"/>
      <c r="C8" s="119"/>
      <c r="D8" s="119"/>
      <c r="E8" s="119"/>
      <c r="F8" s="119"/>
      <c r="G8" s="120" t="s">
        <v>68</v>
      </c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2"/>
      <c r="BE8" s="120" t="s">
        <v>67</v>
      </c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2"/>
      <c r="CC8" s="120" t="s">
        <v>66</v>
      </c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2"/>
    </row>
    <row r="9" spans="1:104" s="19" customFormat="1" ht="375.75" customHeight="1" x14ac:dyDescent="0.25">
      <c r="A9" s="128" t="s">
        <v>40</v>
      </c>
      <c r="B9" s="128"/>
      <c r="C9" s="128"/>
      <c r="D9" s="128"/>
      <c r="E9" s="128"/>
      <c r="F9" s="128"/>
      <c r="G9" s="27"/>
      <c r="H9" s="135" t="s">
        <v>65</v>
      </c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6"/>
      <c r="BE9" s="126">
        <v>104.81399999999999</v>
      </c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</row>
    <row r="10" spans="1:104" s="19" customFormat="1" ht="216" customHeight="1" x14ac:dyDescent="0.25">
      <c r="A10" s="128" t="s">
        <v>1</v>
      </c>
      <c r="B10" s="128"/>
      <c r="C10" s="128"/>
      <c r="D10" s="128"/>
      <c r="E10" s="128"/>
      <c r="F10" s="128"/>
      <c r="G10" s="27"/>
      <c r="H10" s="135" t="s">
        <v>64</v>
      </c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6"/>
      <c r="BE10" s="126">
        <v>98.912000000000006</v>
      </c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</row>
    <row r="11" spans="1:104" s="19" customFormat="1" ht="36" customHeight="1" x14ac:dyDescent="0.25">
      <c r="A11" s="102" t="s">
        <v>2</v>
      </c>
      <c r="B11" s="103"/>
      <c r="C11" s="103"/>
      <c r="D11" s="103"/>
      <c r="E11" s="103"/>
      <c r="F11" s="104"/>
      <c r="G11" s="108"/>
      <c r="H11" s="110" t="s">
        <v>63</v>
      </c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1"/>
      <c r="BE11" s="123" t="s">
        <v>62</v>
      </c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5"/>
      <c r="CC11" s="129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1"/>
    </row>
    <row r="12" spans="1:104" s="19" customFormat="1" ht="24" customHeight="1" x14ac:dyDescent="0.25">
      <c r="A12" s="105"/>
      <c r="B12" s="106"/>
      <c r="C12" s="106"/>
      <c r="D12" s="106"/>
      <c r="E12" s="106"/>
      <c r="F12" s="107"/>
      <c r="G12" s="109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3"/>
      <c r="BE12" s="114">
        <f>BE10*100/BE9</f>
        <v>94.369072833781757</v>
      </c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32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4"/>
    </row>
    <row r="13" spans="1:104" s="19" customFormat="1" ht="87" customHeight="1" x14ac:dyDescent="0.25">
      <c r="A13" s="102" t="s">
        <v>3</v>
      </c>
      <c r="B13" s="103"/>
      <c r="C13" s="103"/>
      <c r="D13" s="103"/>
      <c r="E13" s="103"/>
      <c r="F13" s="104"/>
      <c r="G13" s="108"/>
      <c r="H13" s="110" t="s">
        <v>61</v>
      </c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1"/>
      <c r="BE13" s="123" t="s">
        <v>60</v>
      </c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5"/>
      <c r="CC13" s="129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1"/>
    </row>
    <row r="14" spans="1:104" s="19" customFormat="1" x14ac:dyDescent="0.25">
      <c r="A14" s="105"/>
      <c r="B14" s="106"/>
      <c r="C14" s="106"/>
      <c r="D14" s="106"/>
      <c r="E14" s="106"/>
      <c r="F14" s="107"/>
      <c r="G14" s="109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3"/>
      <c r="BE14" s="117">
        <f>'форма 1.3'!BE11</f>
        <v>323</v>
      </c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32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4"/>
    </row>
    <row r="15" spans="1:104" s="19" customFormat="1" ht="16.5" customHeight="1" x14ac:dyDescent="0.25">
      <c r="A15" s="128" t="s">
        <v>5</v>
      </c>
      <c r="B15" s="128"/>
      <c r="C15" s="128"/>
      <c r="D15" s="128"/>
      <c r="E15" s="128"/>
      <c r="F15" s="128"/>
      <c r="G15" s="27"/>
      <c r="H15" s="135" t="s">
        <v>59</v>
      </c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6"/>
      <c r="BE15" s="126">
        <v>236</v>
      </c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38"/>
      <c r="CU15" s="138"/>
      <c r="CV15" s="138"/>
      <c r="CW15" s="138"/>
      <c r="CX15" s="138"/>
      <c r="CY15" s="138"/>
      <c r="CZ15" s="138"/>
    </row>
    <row r="16" spans="1:104" s="19" customFormat="1" ht="16.5" customHeight="1" x14ac:dyDescent="0.25">
      <c r="A16" s="128" t="s">
        <v>4</v>
      </c>
      <c r="B16" s="128"/>
      <c r="C16" s="128"/>
      <c r="D16" s="128"/>
      <c r="E16" s="128"/>
      <c r="F16" s="128"/>
      <c r="G16" s="27"/>
      <c r="H16" s="135" t="s">
        <v>58</v>
      </c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6"/>
      <c r="BE16" s="126">
        <v>18.7</v>
      </c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6"/>
      <c r="CB16" s="126"/>
      <c r="CC16" s="138"/>
      <c r="CD16" s="138"/>
      <c r="CE16" s="138"/>
      <c r="CF16" s="138"/>
      <c r="CG16" s="138"/>
      <c r="CH16" s="138"/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8"/>
      <c r="CV16" s="138"/>
      <c r="CW16" s="138"/>
      <c r="CX16" s="138"/>
      <c r="CY16" s="138"/>
      <c r="CZ16" s="138"/>
    </row>
    <row r="17" spans="1:104" s="19" customFormat="1" ht="26.25" customHeight="1" x14ac:dyDescent="0.25">
      <c r="A17" s="102" t="s">
        <v>57</v>
      </c>
      <c r="B17" s="103"/>
      <c r="C17" s="103"/>
      <c r="D17" s="103"/>
      <c r="E17" s="103"/>
      <c r="F17" s="104"/>
      <c r="G17" s="108"/>
      <c r="H17" s="110" t="s">
        <v>56</v>
      </c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1"/>
      <c r="BE17" s="123" t="s">
        <v>55</v>
      </c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5"/>
      <c r="CC17" s="141" t="s">
        <v>6</v>
      </c>
      <c r="CD17" s="142"/>
      <c r="CE17" s="142"/>
      <c r="CF17" s="142"/>
      <c r="CG17" s="142"/>
      <c r="CH17" s="142"/>
      <c r="CI17" s="142"/>
      <c r="CJ17" s="142"/>
      <c r="CK17" s="142"/>
      <c r="CL17" s="142"/>
      <c r="CM17" s="142"/>
      <c r="CN17" s="142"/>
      <c r="CO17" s="142"/>
      <c r="CP17" s="142"/>
      <c r="CQ17" s="142"/>
      <c r="CR17" s="142"/>
      <c r="CS17" s="142"/>
      <c r="CT17" s="142"/>
      <c r="CU17" s="142"/>
      <c r="CV17" s="142"/>
      <c r="CW17" s="142"/>
      <c r="CX17" s="142"/>
      <c r="CY17" s="142"/>
      <c r="CZ17" s="143"/>
    </row>
    <row r="18" spans="1:104" s="19" customFormat="1" ht="18" customHeight="1" x14ac:dyDescent="0.25">
      <c r="A18" s="105"/>
      <c r="B18" s="106"/>
      <c r="C18" s="106"/>
      <c r="D18" s="106"/>
      <c r="E18" s="106"/>
      <c r="F18" s="107"/>
      <c r="G18" s="109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3"/>
      <c r="BE18" s="137" t="s">
        <v>4</v>
      </c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44"/>
      <c r="CD18" s="145"/>
      <c r="CE18" s="145"/>
      <c r="CF18" s="145"/>
      <c r="CG18" s="145"/>
      <c r="CH18" s="145"/>
      <c r="CI18" s="145"/>
      <c r="CJ18" s="145"/>
      <c r="CK18" s="145"/>
      <c r="CL18" s="145"/>
      <c r="CM18" s="145"/>
      <c r="CN18" s="145"/>
      <c r="CO18" s="145"/>
      <c r="CP18" s="145"/>
      <c r="CQ18" s="145"/>
      <c r="CR18" s="145"/>
      <c r="CS18" s="145"/>
      <c r="CT18" s="145"/>
      <c r="CU18" s="145"/>
      <c r="CV18" s="145"/>
      <c r="CW18" s="145"/>
      <c r="CX18" s="145"/>
      <c r="CY18" s="145"/>
      <c r="CZ18" s="146"/>
    </row>
    <row r="19" spans="1:104" s="19" customFormat="1" ht="26.25" customHeight="1" x14ac:dyDescent="0.25">
      <c r="A19" s="102" t="s">
        <v>52</v>
      </c>
      <c r="B19" s="103"/>
      <c r="C19" s="103"/>
      <c r="D19" s="103"/>
      <c r="E19" s="103"/>
      <c r="F19" s="104"/>
      <c r="G19" s="108"/>
      <c r="H19" s="110" t="s">
        <v>54</v>
      </c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1"/>
      <c r="BE19" s="123" t="s">
        <v>53</v>
      </c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5"/>
      <c r="CC19" s="141" t="s">
        <v>6</v>
      </c>
      <c r="CD19" s="142"/>
      <c r="CE19" s="142"/>
      <c r="CF19" s="142"/>
      <c r="CG19" s="142"/>
      <c r="CH19" s="142"/>
      <c r="CI19" s="142"/>
      <c r="CJ19" s="142"/>
      <c r="CK19" s="142"/>
      <c r="CL19" s="142"/>
      <c r="CM19" s="142"/>
      <c r="CN19" s="142"/>
      <c r="CO19" s="142"/>
      <c r="CP19" s="142"/>
      <c r="CQ19" s="142"/>
      <c r="CR19" s="142"/>
      <c r="CS19" s="142"/>
      <c r="CT19" s="142"/>
      <c r="CU19" s="142"/>
      <c r="CV19" s="142"/>
      <c r="CW19" s="142"/>
      <c r="CX19" s="142"/>
      <c r="CY19" s="142"/>
      <c r="CZ19" s="143"/>
    </row>
    <row r="20" spans="1:104" s="19" customFormat="1" ht="18" customHeight="1" x14ac:dyDescent="0.25">
      <c r="A20" s="105"/>
      <c r="B20" s="106"/>
      <c r="C20" s="106"/>
      <c r="D20" s="106"/>
      <c r="E20" s="106"/>
      <c r="F20" s="107"/>
      <c r="G20" s="109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3"/>
      <c r="BE20" s="137" t="s">
        <v>52</v>
      </c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44"/>
      <c r="CD20" s="145"/>
      <c r="CE20" s="145"/>
      <c r="CF20" s="145"/>
      <c r="CG20" s="145"/>
      <c r="CH20" s="145"/>
      <c r="CI20" s="145"/>
      <c r="CJ20" s="145"/>
      <c r="CK20" s="145"/>
      <c r="CL20" s="145"/>
      <c r="CM20" s="145"/>
      <c r="CN20" s="145"/>
      <c r="CO20" s="145"/>
      <c r="CP20" s="145"/>
      <c r="CQ20" s="145"/>
      <c r="CR20" s="145"/>
      <c r="CS20" s="145"/>
      <c r="CT20" s="145"/>
      <c r="CU20" s="145"/>
      <c r="CV20" s="145"/>
      <c r="CW20" s="145"/>
      <c r="CX20" s="145"/>
      <c r="CY20" s="145"/>
      <c r="CZ20" s="146"/>
    </row>
    <row r="21" spans="1:104" ht="26.25" customHeight="1" x14ac:dyDescent="0.25">
      <c r="A21" s="26"/>
      <c r="B21" s="26"/>
      <c r="C21" s="26" t="s">
        <v>51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</row>
    <row r="22" spans="1:104" s="23" customFormat="1" ht="38.25" customHeight="1" x14ac:dyDescent="0.2">
      <c r="A22" s="139" t="s">
        <v>50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40"/>
      <c r="BU22" s="140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0"/>
      <c r="CG22" s="140"/>
      <c r="CH22" s="140"/>
      <c r="CI22" s="140"/>
      <c r="CJ22" s="140"/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  <c r="CX22" s="140"/>
      <c r="CY22" s="140"/>
      <c r="CZ22" s="140"/>
    </row>
    <row r="23" spans="1:104" s="23" customFormat="1" ht="36" customHeight="1" x14ac:dyDescent="0.2">
      <c r="A23" s="139" t="s">
        <v>49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140"/>
      <c r="CI23" s="140"/>
      <c r="CJ23" s="140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40"/>
      <c r="CW23" s="140"/>
      <c r="CX23" s="140"/>
      <c r="CY23" s="140"/>
      <c r="CZ23" s="140"/>
    </row>
    <row r="24" spans="1:104" s="23" customFormat="1" ht="24" customHeight="1" x14ac:dyDescent="0.2">
      <c r="A24" s="139" t="s">
        <v>48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140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  <c r="CH24" s="140"/>
      <c r="CI24" s="140"/>
      <c r="CJ24" s="140"/>
      <c r="CK24" s="140"/>
      <c r="CL24" s="140"/>
      <c r="CM24" s="140"/>
      <c r="CN24" s="140"/>
      <c r="CO24" s="140"/>
      <c r="CP24" s="140"/>
      <c r="CQ24" s="140"/>
      <c r="CR24" s="140"/>
      <c r="CS24" s="140"/>
      <c r="CT24" s="140"/>
      <c r="CU24" s="140"/>
      <c r="CV24" s="140"/>
      <c r="CW24" s="140"/>
      <c r="CX24" s="140"/>
      <c r="CY24" s="140"/>
      <c r="CZ24" s="140"/>
    </row>
    <row r="25" spans="1:104" s="23" customFormat="1" ht="36" customHeight="1" x14ac:dyDescent="0.2">
      <c r="A25" s="139" t="s">
        <v>47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40"/>
      <c r="BU25" s="140"/>
      <c r="BV25" s="140"/>
      <c r="BW25" s="140"/>
      <c r="BX25" s="140"/>
      <c r="BY25" s="140"/>
      <c r="BZ25" s="140"/>
      <c r="CA25" s="140"/>
      <c r="CB25" s="140"/>
      <c r="CC25" s="140"/>
      <c r="CD25" s="140"/>
      <c r="CE25" s="140"/>
      <c r="CF25" s="140"/>
      <c r="CG25" s="140"/>
      <c r="CH25" s="140"/>
      <c r="CI25" s="140"/>
      <c r="CJ25" s="140"/>
      <c r="CK25" s="140"/>
      <c r="CL25" s="140"/>
      <c r="CM25" s="140"/>
      <c r="CN25" s="140"/>
      <c r="CO25" s="140"/>
      <c r="CP25" s="140"/>
      <c r="CQ25" s="140"/>
      <c r="CR25" s="140"/>
      <c r="CS25" s="140"/>
      <c r="CT25" s="140"/>
      <c r="CU25" s="140"/>
      <c r="CV25" s="140"/>
      <c r="CW25" s="140"/>
      <c r="CX25" s="140"/>
      <c r="CY25" s="140"/>
      <c r="CZ25" s="140"/>
    </row>
    <row r="26" spans="1:104" ht="3" customHeight="1" x14ac:dyDescent="0.25"/>
  </sheetData>
  <mergeCells count="51">
    <mergeCell ref="CC17:CZ18"/>
    <mergeCell ref="A16:F16"/>
    <mergeCell ref="H16:BD16"/>
    <mergeCell ref="CC19:CZ20"/>
    <mergeCell ref="H19:BD20"/>
    <mergeCell ref="BE20:CB20"/>
    <mergeCell ref="A22:CZ22"/>
    <mergeCell ref="A23:CZ23"/>
    <mergeCell ref="A24:CZ24"/>
    <mergeCell ref="A25:CZ25"/>
    <mergeCell ref="A19:F20"/>
    <mergeCell ref="G19:G20"/>
    <mergeCell ref="BE19:CB19"/>
    <mergeCell ref="H10:BD10"/>
    <mergeCell ref="BE10:CB10"/>
    <mergeCell ref="CC10:CZ10"/>
    <mergeCell ref="CC16:CZ16"/>
    <mergeCell ref="CC15:CZ15"/>
    <mergeCell ref="CC13:CZ14"/>
    <mergeCell ref="F5:CU5"/>
    <mergeCell ref="BE8:CB8"/>
    <mergeCell ref="BE16:CB16"/>
    <mergeCell ref="A15:F15"/>
    <mergeCell ref="G17:G18"/>
    <mergeCell ref="BE11:CB11"/>
    <mergeCell ref="A11:F12"/>
    <mergeCell ref="A10:F10"/>
    <mergeCell ref="H15:BD15"/>
    <mergeCell ref="BE15:CB15"/>
    <mergeCell ref="A17:F18"/>
    <mergeCell ref="BE18:CB18"/>
    <mergeCell ref="H17:BD18"/>
    <mergeCell ref="BE17:CB17"/>
    <mergeCell ref="G8:BD8"/>
    <mergeCell ref="H9:BD9"/>
    <mergeCell ref="F6:CU6"/>
    <mergeCell ref="A3:CZ3"/>
    <mergeCell ref="A13:F14"/>
    <mergeCell ref="G13:G14"/>
    <mergeCell ref="H13:BD14"/>
    <mergeCell ref="BE13:CB13"/>
    <mergeCell ref="BE9:CB9"/>
    <mergeCell ref="CC9:CZ9"/>
    <mergeCell ref="A8:F8"/>
    <mergeCell ref="H11:BD12"/>
    <mergeCell ref="G11:G12"/>
    <mergeCell ref="BE12:CB12"/>
    <mergeCell ref="CC8:CZ8"/>
    <mergeCell ref="A9:F9"/>
    <mergeCell ref="CC11:CZ12"/>
    <mergeCell ref="BE14:CB14"/>
  </mergeCells>
  <pageMargins left="0.78740157480314965" right="0.23622047244094491" top="0.23622047244094491" bottom="0.39370078740157483" header="0.19685039370078741" footer="0.19685039370078741"/>
  <pageSetup paperSize="9" scale="64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F67E5-E078-4389-A03F-38C6BF1DC594}">
  <sheetPr>
    <pageSetUpPr fitToPage="1"/>
  </sheetPr>
  <dimension ref="A1:CX37"/>
  <sheetViews>
    <sheetView view="pageBreakPreview" topLeftCell="A31" zoomScaleNormal="100" workbookViewId="0">
      <selection activeCell="BU43" sqref="BU43"/>
    </sheetView>
  </sheetViews>
  <sheetFormatPr defaultColWidth="0.85546875" defaultRowHeight="15" x14ac:dyDescent="0.25"/>
  <cols>
    <col min="1" max="16384" width="0.85546875" style="16"/>
  </cols>
  <sheetData>
    <row r="1" spans="1:102" s="18" customFormat="1" ht="15.75" x14ac:dyDescent="0.25">
      <c r="CX1" s="25"/>
    </row>
    <row r="2" spans="1:102" s="18" customFormat="1" ht="15.75" x14ac:dyDescent="0.25"/>
    <row r="3" spans="1:102" s="18" customFormat="1" ht="15.75" x14ac:dyDescent="0.25">
      <c r="A3" s="116" t="s">
        <v>211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</row>
    <row r="4" spans="1:102" s="18" customFormat="1" ht="15.75" x14ac:dyDescent="0.25"/>
    <row r="5" spans="1:102" s="18" customFormat="1" ht="15.75" x14ac:dyDescent="0.25">
      <c r="I5" s="115" t="s">
        <v>104</v>
      </c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</row>
    <row r="6" spans="1:102" s="18" customFormat="1" ht="15.75" x14ac:dyDescent="0.25">
      <c r="I6" s="150" t="s">
        <v>103</v>
      </c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50"/>
      <c r="CJ6" s="150"/>
      <c r="CK6" s="150"/>
      <c r="CL6" s="150"/>
      <c r="CM6" s="150"/>
      <c r="CN6" s="150"/>
      <c r="CO6" s="150"/>
      <c r="CP6" s="150"/>
      <c r="CQ6" s="17"/>
      <c r="CR6" s="17"/>
      <c r="CS6" s="17"/>
      <c r="CT6" s="17"/>
      <c r="CU6" s="17"/>
      <c r="CV6" s="17"/>
      <c r="CW6" s="17"/>
      <c r="CX6" s="17"/>
    </row>
    <row r="8" spans="1:102" s="19" customFormat="1" ht="15.75" customHeight="1" x14ac:dyDescent="0.25">
      <c r="A8" s="120" t="s">
        <v>102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2"/>
      <c r="AG8" s="154" t="s">
        <v>101</v>
      </c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6"/>
      <c r="BC8" s="120" t="s">
        <v>100</v>
      </c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2"/>
      <c r="BQ8" s="120" t="s">
        <v>99</v>
      </c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2"/>
      <c r="CH8" s="120" t="s">
        <v>98</v>
      </c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2"/>
    </row>
    <row r="9" spans="1:102" s="19" customFormat="1" ht="45" customHeight="1" x14ac:dyDescent="0.25">
      <c r="A9" s="151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3"/>
      <c r="AG9" s="151" t="s">
        <v>97</v>
      </c>
      <c r="AH9" s="152"/>
      <c r="AI9" s="152"/>
      <c r="AJ9" s="152"/>
      <c r="AK9" s="152"/>
      <c r="AL9" s="152"/>
      <c r="AM9" s="152"/>
      <c r="AN9" s="152"/>
      <c r="AO9" s="152"/>
      <c r="AP9" s="152"/>
      <c r="AQ9" s="153"/>
      <c r="AR9" s="151" t="s">
        <v>96</v>
      </c>
      <c r="AS9" s="152"/>
      <c r="AT9" s="152"/>
      <c r="AU9" s="152"/>
      <c r="AV9" s="152"/>
      <c r="AW9" s="152"/>
      <c r="AX9" s="152"/>
      <c r="AY9" s="152"/>
      <c r="AZ9" s="152"/>
      <c r="BA9" s="152"/>
      <c r="BB9" s="153"/>
      <c r="BC9" s="151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3"/>
      <c r="BQ9" s="151"/>
      <c r="BR9" s="152"/>
      <c r="BS9" s="152"/>
      <c r="BT9" s="152"/>
      <c r="BU9" s="152"/>
      <c r="BV9" s="152"/>
      <c r="BW9" s="152"/>
      <c r="BX9" s="152"/>
      <c r="BY9" s="152"/>
      <c r="BZ9" s="152"/>
      <c r="CA9" s="152"/>
      <c r="CB9" s="152"/>
      <c r="CC9" s="152"/>
      <c r="CD9" s="152"/>
      <c r="CE9" s="152"/>
      <c r="CF9" s="152"/>
      <c r="CG9" s="153"/>
      <c r="CH9" s="151"/>
      <c r="CI9" s="152"/>
      <c r="CJ9" s="152"/>
      <c r="CK9" s="152"/>
      <c r="CL9" s="152"/>
      <c r="CM9" s="152"/>
      <c r="CN9" s="152"/>
      <c r="CO9" s="152"/>
      <c r="CP9" s="152"/>
      <c r="CQ9" s="152"/>
      <c r="CR9" s="152"/>
      <c r="CS9" s="152"/>
      <c r="CT9" s="152"/>
      <c r="CU9" s="152"/>
      <c r="CV9" s="152"/>
      <c r="CW9" s="152"/>
      <c r="CX9" s="153"/>
    </row>
    <row r="10" spans="1:102" s="30" customFormat="1" x14ac:dyDescent="0.25">
      <c r="A10" s="147">
        <v>1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9"/>
      <c r="AG10" s="147">
        <v>2</v>
      </c>
      <c r="AH10" s="148"/>
      <c r="AI10" s="148"/>
      <c r="AJ10" s="148"/>
      <c r="AK10" s="148"/>
      <c r="AL10" s="148"/>
      <c r="AM10" s="148"/>
      <c r="AN10" s="148"/>
      <c r="AO10" s="148"/>
      <c r="AP10" s="148"/>
      <c r="AQ10" s="149"/>
      <c r="AR10" s="147">
        <v>3</v>
      </c>
      <c r="AS10" s="148"/>
      <c r="AT10" s="148"/>
      <c r="AU10" s="148"/>
      <c r="AV10" s="148"/>
      <c r="AW10" s="148"/>
      <c r="AX10" s="148"/>
      <c r="AY10" s="148"/>
      <c r="AZ10" s="148"/>
      <c r="BA10" s="148"/>
      <c r="BB10" s="149"/>
      <c r="BC10" s="147">
        <v>4</v>
      </c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9"/>
      <c r="BQ10" s="147">
        <v>5</v>
      </c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9"/>
      <c r="CH10" s="147">
        <v>6</v>
      </c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9"/>
    </row>
    <row r="11" spans="1:102" s="29" customFormat="1" ht="103.5" customHeight="1" x14ac:dyDescent="0.25">
      <c r="A11" s="27"/>
      <c r="B11" s="135" t="s">
        <v>95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6"/>
      <c r="AG11" s="147" t="s">
        <v>6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9"/>
      <c r="AR11" s="147" t="s">
        <v>6</v>
      </c>
      <c r="AS11" s="148"/>
      <c r="AT11" s="148"/>
      <c r="AU11" s="148"/>
      <c r="AV11" s="148"/>
      <c r="AW11" s="148"/>
      <c r="AX11" s="148"/>
      <c r="AY11" s="148"/>
      <c r="AZ11" s="148"/>
      <c r="BA11" s="148"/>
      <c r="BB11" s="149"/>
      <c r="BC11" s="147" t="s">
        <v>6</v>
      </c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9"/>
      <c r="BQ11" s="147" t="s">
        <v>6</v>
      </c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9"/>
      <c r="CH11" s="147">
        <v>2</v>
      </c>
      <c r="CI11" s="148"/>
      <c r="CJ11" s="148"/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148"/>
      <c r="CW11" s="148"/>
      <c r="CX11" s="149"/>
    </row>
    <row r="12" spans="1:102" s="29" customFormat="1" x14ac:dyDescent="0.25">
      <c r="A12" s="28"/>
      <c r="B12" s="135" t="s">
        <v>77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6"/>
      <c r="AG12" s="147"/>
      <c r="AH12" s="148"/>
      <c r="AI12" s="148"/>
      <c r="AJ12" s="148"/>
      <c r="AK12" s="148"/>
      <c r="AL12" s="148"/>
      <c r="AM12" s="148"/>
      <c r="AN12" s="148"/>
      <c r="AO12" s="148"/>
      <c r="AP12" s="148"/>
      <c r="AQ12" s="149"/>
      <c r="AR12" s="147"/>
      <c r="AS12" s="148"/>
      <c r="AT12" s="148"/>
      <c r="AU12" s="148"/>
      <c r="AV12" s="148"/>
      <c r="AW12" s="148"/>
      <c r="AX12" s="148"/>
      <c r="AY12" s="148"/>
      <c r="AZ12" s="148"/>
      <c r="BA12" s="148"/>
      <c r="BB12" s="149"/>
      <c r="BC12" s="147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9"/>
      <c r="BQ12" s="147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9"/>
      <c r="CH12" s="147"/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9"/>
    </row>
    <row r="13" spans="1:102" s="29" customFormat="1" ht="103.5" customHeight="1" x14ac:dyDescent="0.25">
      <c r="A13" s="28"/>
      <c r="B13" s="135" t="s">
        <v>94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6"/>
      <c r="AG13" s="147">
        <v>100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9"/>
      <c r="AR13" s="147">
        <v>100</v>
      </c>
      <c r="AS13" s="148"/>
      <c r="AT13" s="148"/>
      <c r="AU13" s="148"/>
      <c r="AV13" s="148"/>
      <c r="AW13" s="148"/>
      <c r="AX13" s="148"/>
      <c r="AY13" s="148"/>
      <c r="AZ13" s="148"/>
      <c r="BA13" s="148"/>
      <c r="BB13" s="149"/>
      <c r="BC13" s="147">
        <v>100</v>
      </c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9"/>
      <c r="BQ13" s="147" t="s">
        <v>81</v>
      </c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9"/>
      <c r="CH13" s="147">
        <v>2</v>
      </c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9"/>
    </row>
    <row r="14" spans="1:102" s="29" customFormat="1" ht="173.25" customHeight="1" x14ac:dyDescent="0.25">
      <c r="A14" s="28"/>
      <c r="B14" s="135" t="s">
        <v>93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6"/>
      <c r="AG14" s="147">
        <v>4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9"/>
      <c r="AR14" s="147">
        <v>4</v>
      </c>
      <c r="AS14" s="148"/>
      <c r="AT14" s="148"/>
      <c r="AU14" s="148"/>
      <c r="AV14" s="148"/>
      <c r="AW14" s="148"/>
      <c r="AX14" s="148"/>
      <c r="AY14" s="148"/>
      <c r="AZ14" s="148"/>
      <c r="BA14" s="148"/>
      <c r="BB14" s="149"/>
      <c r="BC14" s="147">
        <v>100</v>
      </c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9"/>
      <c r="BQ14" s="147" t="s">
        <v>81</v>
      </c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9"/>
      <c r="CH14" s="147">
        <v>2</v>
      </c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9"/>
    </row>
    <row r="15" spans="1:102" s="29" customFormat="1" x14ac:dyDescent="0.25">
      <c r="A15" s="28"/>
      <c r="B15" s="135" t="s">
        <v>92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6"/>
      <c r="AG15" s="147"/>
      <c r="AH15" s="148"/>
      <c r="AI15" s="148"/>
      <c r="AJ15" s="148"/>
      <c r="AK15" s="148"/>
      <c r="AL15" s="148"/>
      <c r="AM15" s="148"/>
      <c r="AN15" s="148"/>
      <c r="AO15" s="148"/>
      <c r="AP15" s="148"/>
      <c r="AQ15" s="149"/>
      <c r="AR15" s="147"/>
      <c r="AS15" s="148"/>
      <c r="AT15" s="148"/>
      <c r="AU15" s="148"/>
      <c r="AV15" s="148"/>
      <c r="AW15" s="148"/>
      <c r="AX15" s="148"/>
      <c r="AY15" s="148"/>
      <c r="AZ15" s="148"/>
      <c r="BA15" s="148"/>
      <c r="BB15" s="149"/>
      <c r="BC15" s="147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9"/>
      <c r="BQ15" s="147"/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9"/>
      <c r="CH15" s="147"/>
      <c r="CI15" s="148"/>
      <c r="CJ15" s="148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9"/>
    </row>
    <row r="16" spans="1:102" s="29" customFormat="1" ht="59.25" customHeight="1" x14ac:dyDescent="0.25">
      <c r="A16" s="28"/>
      <c r="B16" s="135" t="s">
        <v>91</v>
      </c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6"/>
      <c r="AG16" s="147">
        <v>1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9"/>
      <c r="AR16" s="147">
        <v>1</v>
      </c>
      <c r="AS16" s="148"/>
      <c r="AT16" s="148"/>
      <c r="AU16" s="148"/>
      <c r="AV16" s="148"/>
      <c r="AW16" s="148"/>
      <c r="AX16" s="148"/>
      <c r="AY16" s="148"/>
      <c r="AZ16" s="148"/>
      <c r="BA16" s="148"/>
      <c r="BB16" s="149"/>
      <c r="BC16" s="147">
        <v>100</v>
      </c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9"/>
      <c r="BQ16" s="147" t="s">
        <v>6</v>
      </c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9"/>
      <c r="CH16" s="147" t="s">
        <v>6</v>
      </c>
      <c r="CI16" s="148"/>
      <c r="CJ16" s="148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/>
      <c r="CW16" s="148"/>
      <c r="CX16" s="149"/>
    </row>
    <row r="17" spans="1:102" s="29" customFormat="1" ht="102" customHeight="1" x14ac:dyDescent="0.25">
      <c r="A17" s="28"/>
      <c r="B17" s="135" t="s">
        <v>90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6"/>
      <c r="AG17" s="147">
        <v>1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9"/>
      <c r="AR17" s="147">
        <v>1</v>
      </c>
      <c r="AS17" s="148"/>
      <c r="AT17" s="148"/>
      <c r="AU17" s="148"/>
      <c r="AV17" s="148"/>
      <c r="AW17" s="148"/>
      <c r="AX17" s="148"/>
      <c r="AY17" s="148"/>
      <c r="AZ17" s="148"/>
      <c r="BA17" s="148"/>
      <c r="BB17" s="149"/>
      <c r="BC17" s="147">
        <v>100</v>
      </c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9"/>
      <c r="BQ17" s="147" t="s">
        <v>6</v>
      </c>
      <c r="BR17" s="148"/>
      <c r="BS17" s="148"/>
      <c r="BT17" s="148"/>
      <c r="BU17" s="148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9"/>
      <c r="CH17" s="147" t="s">
        <v>6</v>
      </c>
      <c r="CI17" s="148"/>
      <c r="CJ17" s="148"/>
      <c r="CK17" s="148"/>
      <c r="CL17" s="148"/>
      <c r="CM17" s="148"/>
      <c r="CN17" s="148"/>
      <c r="CO17" s="148"/>
      <c r="CP17" s="148"/>
      <c r="CQ17" s="148"/>
      <c r="CR17" s="148"/>
      <c r="CS17" s="148"/>
      <c r="CT17" s="148"/>
      <c r="CU17" s="148"/>
      <c r="CV17" s="148"/>
      <c r="CW17" s="148"/>
      <c r="CX17" s="149"/>
    </row>
    <row r="18" spans="1:102" s="29" customFormat="1" ht="59.25" customHeight="1" x14ac:dyDescent="0.25">
      <c r="A18" s="28"/>
      <c r="B18" s="135" t="s">
        <v>89</v>
      </c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6"/>
      <c r="AG18" s="147">
        <v>1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9"/>
      <c r="AR18" s="147">
        <v>1</v>
      </c>
      <c r="AS18" s="148"/>
      <c r="AT18" s="148"/>
      <c r="AU18" s="148"/>
      <c r="AV18" s="148"/>
      <c r="AW18" s="148"/>
      <c r="AX18" s="148"/>
      <c r="AY18" s="148"/>
      <c r="AZ18" s="148"/>
      <c r="BA18" s="148"/>
      <c r="BB18" s="149"/>
      <c r="BC18" s="147">
        <v>100</v>
      </c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9"/>
      <c r="BQ18" s="147" t="s">
        <v>6</v>
      </c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9"/>
      <c r="CH18" s="147" t="s">
        <v>6</v>
      </c>
      <c r="CI18" s="148"/>
      <c r="CJ18" s="148"/>
      <c r="CK18" s="148"/>
      <c r="CL18" s="148"/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9"/>
    </row>
    <row r="19" spans="1:102" s="29" customFormat="1" ht="103.5" customHeight="1" x14ac:dyDescent="0.25">
      <c r="A19" s="28"/>
      <c r="B19" s="135" t="s">
        <v>88</v>
      </c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6"/>
      <c r="AG19" s="147">
        <v>1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9"/>
      <c r="AR19" s="147">
        <v>1</v>
      </c>
      <c r="AS19" s="148"/>
      <c r="AT19" s="148"/>
      <c r="AU19" s="148"/>
      <c r="AV19" s="148"/>
      <c r="AW19" s="148"/>
      <c r="AX19" s="148"/>
      <c r="AY19" s="148"/>
      <c r="AZ19" s="148"/>
      <c r="BA19" s="148"/>
      <c r="BB19" s="149"/>
      <c r="BC19" s="147">
        <v>100</v>
      </c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9"/>
      <c r="BQ19" s="147" t="s">
        <v>6</v>
      </c>
      <c r="BR19" s="148"/>
      <c r="BS19" s="148"/>
      <c r="BT19" s="148"/>
      <c r="BU19" s="148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9"/>
      <c r="CH19" s="147" t="s">
        <v>6</v>
      </c>
      <c r="CI19" s="148"/>
      <c r="CJ19" s="148"/>
      <c r="CK19" s="148"/>
      <c r="CL19" s="148"/>
      <c r="CM19" s="148"/>
      <c r="CN19" s="148"/>
      <c r="CO19" s="148"/>
      <c r="CP19" s="148"/>
      <c r="CQ19" s="148"/>
      <c r="CR19" s="148"/>
      <c r="CS19" s="148"/>
      <c r="CT19" s="148"/>
      <c r="CU19" s="148"/>
      <c r="CV19" s="148"/>
      <c r="CW19" s="148"/>
      <c r="CX19" s="149"/>
    </row>
    <row r="20" spans="1:102" s="29" customFormat="1" ht="87.75" customHeight="1" x14ac:dyDescent="0.25">
      <c r="A20" s="28"/>
      <c r="B20" s="135" t="s">
        <v>87</v>
      </c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6"/>
      <c r="AG20" s="147" t="s">
        <v>6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9"/>
      <c r="AR20" s="147" t="s">
        <v>6</v>
      </c>
      <c r="AS20" s="148"/>
      <c r="AT20" s="148"/>
      <c r="AU20" s="148"/>
      <c r="AV20" s="148"/>
      <c r="AW20" s="148"/>
      <c r="AX20" s="148"/>
      <c r="AY20" s="148"/>
      <c r="AZ20" s="148"/>
      <c r="BA20" s="148"/>
      <c r="BB20" s="149"/>
      <c r="BC20" s="147" t="s">
        <v>6</v>
      </c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9"/>
      <c r="BQ20" s="147" t="s">
        <v>6</v>
      </c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9"/>
      <c r="CH20" s="147">
        <v>2</v>
      </c>
      <c r="CI20" s="148"/>
      <c r="CJ20" s="148"/>
      <c r="CK20" s="148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  <c r="CV20" s="148"/>
      <c r="CW20" s="148"/>
      <c r="CX20" s="149"/>
    </row>
    <row r="21" spans="1:102" s="29" customFormat="1" x14ac:dyDescent="0.25">
      <c r="A21" s="28"/>
      <c r="B21" s="135" t="s">
        <v>77</v>
      </c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6"/>
      <c r="AG21" s="147"/>
      <c r="AH21" s="148"/>
      <c r="AI21" s="148"/>
      <c r="AJ21" s="148"/>
      <c r="AK21" s="148"/>
      <c r="AL21" s="148"/>
      <c r="AM21" s="148"/>
      <c r="AN21" s="148"/>
      <c r="AO21" s="148"/>
      <c r="AP21" s="148"/>
      <c r="AQ21" s="149"/>
      <c r="AR21" s="147"/>
      <c r="AS21" s="148"/>
      <c r="AT21" s="148"/>
      <c r="AU21" s="148"/>
      <c r="AV21" s="148"/>
      <c r="AW21" s="148"/>
      <c r="AX21" s="148"/>
      <c r="AY21" s="148"/>
      <c r="AZ21" s="148"/>
      <c r="BA21" s="148"/>
      <c r="BB21" s="149"/>
      <c r="BC21" s="147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9"/>
      <c r="BQ21" s="147"/>
      <c r="BR21" s="148"/>
      <c r="BS21" s="148"/>
      <c r="BT21" s="148"/>
      <c r="BU21" s="148"/>
      <c r="BV21" s="148"/>
      <c r="BW21" s="148"/>
      <c r="BX21" s="148"/>
      <c r="BY21" s="148"/>
      <c r="BZ21" s="148"/>
      <c r="CA21" s="148"/>
      <c r="CB21" s="148"/>
      <c r="CC21" s="148"/>
      <c r="CD21" s="148"/>
      <c r="CE21" s="148"/>
      <c r="CF21" s="148"/>
      <c r="CG21" s="149"/>
      <c r="CH21" s="147"/>
      <c r="CI21" s="148"/>
      <c r="CJ21" s="148"/>
      <c r="CK21" s="148"/>
      <c r="CL21" s="148"/>
      <c r="CM21" s="148"/>
      <c r="CN21" s="148"/>
      <c r="CO21" s="148"/>
      <c r="CP21" s="148"/>
      <c r="CQ21" s="148"/>
      <c r="CR21" s="148"/>
      <c r="CS21" s="148"/>
      <c r="CT21" s="148"/>
      <c r="CU21" s="148"/>
      <c r="CV21" s="148"/>
      <c r="CW21" s="148"/>
      <c r="CX21" s="149"/>
    </row>
    <row r="22" spans="1:102" s="29" customFormat="1" ht="74.25" customHeight="1" x14ac:dyDescent="0.25">
      <c r="A22" s="28"/>
      <c r="B22" s="135" t="s">
        <v>86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6"/>
      <c r="AG22" s="147">
        <v>1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9"/>
      <c r="AR22" s="147">
        <v>1</v>
      </c>
      <c r="AS22" s="148"/>
      <c r="AT22" s="148"/>
      <c r="AU22" s="148"/>
      <c r="AV22" s="148"/>
      <c r="AW22" s="148"/>
      <c r="AX22" s="148"/>
      <c r="AY22" s="148"/>
      <c r="AZ22" s="148"/>
      <c r="BA22" s="148"/>
      <c r="BB22" s="149"/>
      <c r="BC22" s="147">
        <v>100</v>
      </c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9"/>
      <c r="BQ22" s="147" t="s">
        <v>81</v>
      </c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9"/>
      <c r="CH22" s="147">
        <v>2</v>
      </c>
      <c r="CI22" s="148"/>
      <c r="CJ22" s="148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148"/>
      <c r="CW22" s="148"/>
      <c r="CX22" s="149"/>
    </row>
    <row r="23" spans="1:102" s="29" customFormat="1" ht="103.5" customHeight="1" x14ac:dyDescent="0.25">
      <c r="A23" s="28"/>
      <c r="B23" s="135" t="s">
        <v>85</v>
      </c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6"/>
      <c r="AG23" s="147">
        <v>0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9"/>
      <c r="AR23" s="147">
        <v>0</v>
      </c>
      <c r="AS23" s="148"/>
      <c r="AT23" s="148"/>
      <c r="AU23" s="148"/>
      <c r="AV23" s="148"/>
      <c r="AW23" s="148"/>
      <c r="AX23" s="148"/>
      <c r="AY23" s="148"/>
      <c r="AZ23" s="148"/>
      <c r="BA23" s="148"/>
      <c r="BB23" s="149"/>
      <c r="BC23" s="147">
        <v>100</v>
      </c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9"/>
      <c r="BQ23" s="147" t="s">
        <v>81</v>
      </c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9"/>
      <c r="CH23" s="147">
        <v>2</v>
      </c>
      <c r="CI23" s="148"/>
      <c r="CJ23" s="148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9"/>
    </row>
    <row r="24" spans="1:102" s="29" customFormat="1" ht="103.5" customHeight="1" x14ac:dyDescent="0.25">
      <c r="A24" s="28"/>
      <c r="B24" s="135" t="s">
        <v>84</v>
      </c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6"/>
      <c r="AG24" s="147">
        <v>0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9"/>
      <c r="AR24" s="147">
        <v>0</v>
      </c>
      <c r="AS24" s="148"/>
      <c r="AT24" s="148"/>
      <c r="AU24" s="148"/>
      <c r="AV24" s="148"/>
      <c r="AW24" s="148"/>
      <c r="AX24" s="148"/>
      <c r="AY24" s="148"/>
      <c r="AZ24" s="148"/>
      <c r="BA24" s="148"/>
      <c r="BB24" s="149"/>
      <c r="BC24" s="147">
        <v>100</v>
      </c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9"/>
      <c r="BQ24" s="147" t="s">
        <v>81</v>
      </c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9"/>
      <c r="CH24" s="147">
        <v>2</v>
      </c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9"/>
    </row>
    <row r="25" spans="1:102" s="29" customFormat="1" ht="132.75" customHeight="1" x14ac:dyDescent="0.25">
      <c r="A25" s="28"/>
      <c r="B25" s="135" t="s">
        <v>83</v>
      </c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6"/>
      <c r="AG25" s="147">
        <v>1</v>
      </c>
      <c r="AH25" s="148"/>
      <c r="AI25" s="148"/>
      <c r="AJ25" s="148"/>
      <c r="AK25" s="148"/>
      <c r="AL25" s="148"/>
      <c r="AM25" s="148"/>
      <c r="AN25" s="148"/>
      <c r="AO25" s="148"/>
      <c r="AP25" s="148"/>
      <c r="AQ25" s="149"/>
      <c r="AR25" s="147">
        <v>1</v>
      </c>
      <c r="AS25" s="148"/>
      <c r="AT25" s="148"/>
      <c r="AU25" s="148"/>
      <c r="AV25" s="148"/>
      <c r="AW25" s="148"/>
      <c r="AX25" s="148"/>
      <c r="AY25" s="148"/>
      <c r="AZ25" s="148"/>
      <c r="BA25" s="148"/>
      <c r="BB25" s="149"/>
      <c r="BC25" s="147">
        <v>100</v>
      </c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9"/>
      <c r="BQ25" s="147" t="s">
        <v>81</v>
      </c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9"/>
      <c r="CH25" s="147">
        <v>2</v>
      </c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9"/>
    </row>
    <row r="26" spans="1:102" s="29" customFormat="1" ht="162" customHeight="1" x14ac:dyDescent="0.25">
      <c r="A26" s="28"/>
      <c r="B26" s="135" t="s">
        <v>82</v>
      </c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6"/>
      <c r="AG26" s="147">
        <v>1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9"/>
      <c r="AR26" s="147">
        <v>1</v>
      </c>
      <c r="AS26" s="148"/>
      <c r="AT26" s="148"/>
      <c r="AU26" s="148"/>
      <c r="AV26" s="148"/>
      <c r="AW26" s="148"/>
      <c r="AX26" s="148"/>
      <c r="AY26" s="148"/>
      <c r="AZ26" s="148"/>
      <c r="BA26" s="148"/>
      <c r="BB26" s="149"/>
      <c r="BC26" s="147">
        <v>100</v>
      </c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9"/>
      <c r="BQ26" s="147" t="s">
        <v>81</v>
      </c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9"/>
      <c r="CH26" s="147">
        <v>2</v>
      </c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9"/>
    </row>
    <row r="27" spans="1:102" s="29" customFormat="1" ht="89.25" customHeight="1" x14ac:dyDescent="0.25">
      <c r="A27" s="28"/>
      <c r="B27" s="135" t="s">
        <v>80</v>
      </c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6"/>
      <c r="AG27" s="147">
        <v>0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9"/>
      <c r="AR27" s="147">
        <v>0</v>
      </c>
      <c r="AS27" s="148"/>
      <c r="AT27" s="148"/>
      <c r="AU27" s="148"/>
      <c r="AV27" s="148"/>
      <c r="AW27" s="148"/>
      <c r="AX27" s="148"/>
      <c r="AY27" s="148"/>
      <c r="AZ27" s="148"/>
      <c r="BA27" s="148"/>
      <c r="BB27" s="149"/>
      <c r="BC27" s="147">
        <v>100</v>
      </c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9"/>
      <c r="BQ27" s="147" t="s">
        <v>74</v>
      </c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9"/>
      <c r="CH27" s="147">
        <v>2</v>
      </c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9"/>
    </row>
    <row r="28" spans="1:102" ht="177.75" customHeight="1" x14ac:dyDescent="0.25">
      <c r="A28" s="28"/>
      <c r="B28" s="135" t="s">
        <v>79</v>
      </c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6"/>
      <c r="AG28" s="147">
        <v>0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9"/>
      <c r="AR28" s="147">
        <v>0</v>
      </c>
      <c r="AS28" s="148"/>
      <c r="AT28" s="148"/>
      <c r="AU28" s="148"/>
      <c r="AV28" s="148"/>
      <c r="AW28" s="148"/>
      <c r="AX28" s="148"/>
      <c r="AY28" s="148"/>
      <c r="AZ28" s="148"/>
      <c r="BA28" s="148"/>
      <c r="BB28" s="149"/>
      <c r="BC28" s="147">
        <v>100</v>
      </c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9"/>
      <c r="BQ28" s="147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9"/>
      <c r="CH28" s="147">
        <v>2</v>
      </c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9"/>
    </row>
    <row r="29" spans="1:102" ht="117.75" customHeight="1" x14ac:dyDescent="0.25">
      <c r="A29" s="28"/>
      <c r="B29" s="135" t="s">
        <v>78</v>
      </c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6"/>
      <c r="AG29" s="147" t="s">
        <v>6</v>
      </c>
      <c r="AH29" s="148"/>
      <c r="AI29" s="148"/>
      <c r="AJ29" s="148"/>
      <c r="AK29" s="148"/>
      <c r="AL29" s="148"/>
      <c r="AM29" s="148"/>
      <c r="AN29" s="148"/>
      <c r="AO29" s="148"/>
      <c r="AP29" s="148"/>
      <c r="AQ29" s="149"/>
      <c r="AR29" s="147" t="s">
        <v>6</v>
      </c>
      <c r="AS29" s="148"/>
      <c r="AT29" s="148"/>
      <c r="AU29" s="148"/>
      <c r="AV29" s="148"/>
      <c r="AW29" s="148"/>
      <c r="AX29" s="148"/>
      <c r="AY29" s="148"/>
      <c r="AZ29" s="148"/>
      <c r="BA29" s="148"/>
      <c r="BB29" s="149"/>
      <c r="BC29" s="147" t="s">
        <v>6</v>
      </c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9"/>
      <c r="BQ29" s="147" t="s">
        <v>6</v>
      </c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9"/>
      <c r="CH29" s="147">
        <v>2</v>
      </c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9"/>
    </row>
    <row r="30" spans="1:102" s="29" customFormat="1" x14ac:dyDescent="0.25">
      <c r="A30" s="28"/>
      <c r="B30" s="135" t="s">
        <v>77</v>
      </c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6"/>
      <c r="AG30" s="147"/>
      <c r="AH30" s="148"/>
      <c r="AI30" s="148"/>
      <c r="AJ30" s="148"/>
      <c r="AK30" s="148"/>
      <c r="AL30" s="148"/>
      <c r="AM30" s="148"/>
      <c r="AN30" s="148"/>
      <c r="AO30" s="148"/>
      <c r="AP30" s="148"/>
      <c r="AQ30" s="149"/>
      <c r="AR30" s="147"/>
      <c r="AS30" s="148"/>
      <c r="AT30" s="148"/>
      <c r="AU30" s="148"/>
      <c r="AV30" s="148"/>
      <c r="AW30" s="148"/>
      <c r="AX30" s="148"/>
      <c r="AY30" s="148"/>
      <c r="AZ30" s="148"/>
      <c r="BA30" s="148"/>
      <c r="BB30" s="149"/>
      <c r="BC30" s="147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9"/>
      <c r="BQ30" s="147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9"/>
      <c r="CH30" s="147"/>
      <c r="CI30" s="148"/>
      <c r="CJ30" s="148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9"/>
    </row>
    <row r="31" spans="1:102" ht="132.75" customHeight="1" x14ac:dyDescent="0.25">
      <c r="A31" s="28"/>
      <c r="B31" s="135" t="s">
        <v>76</v>
      </c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6"/>
      <c r="AG31" s="147">
        <v>0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9"/>
      <c r="AR31" s="147">
        <v>0</v>
      </c>
      <c r="AS31" s="148"/>
      <c r="AT31" s="148"/>
      <c r="AU31" s="148"/>
      <c r="AV31" s="148"/>
      <c r="AW31" s="148"/>
      <c r="AX31" s="148"/>
      <c r="AY31" s="148"/>
      <c r="AZ31" s="148"/>
      <c r="BA31" s="148"/>
      <c r="BB31" s="149"/>
      <c r="BC31" s="147">
        <v>100</v>
      </c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9"/>
      <c r="BQ31" s="147" t="s">
        <v>74</v>
      </c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9"/>
      <c r="CH31" s="147">
        <v>2</v>
      </c>
      <c r="CI31" s="148"/>
      <c r="CJ31" s="148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9"/>
    </row>
    <row r="32" spans="1:102" ht="186" customHeight="1" x14ac:dyDescent="0.25">
      <c r="A32" s="28"/>
      <c r="B32" s="135" t="s">
        <v>75</v>
      </c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6"/>
      <c r="AG32" s="147">
        <v>0</v>
      </c>
      <c r="AH32" s="148"/>
      <c r="AI32" s="148"/>
      <c r="AJ32" s="148"/>
      <c r="AK32" s="148"/>
      <c r="AL32" s="148"/>
      <c r="AM32" s="148"/>
      <c r="AN32" s="148"/>
      <c r="AO32" s="148"/>
      <c r="AP32" s="148"/>
      <c r="AQ32" s="149"/>
      <c r="AR32" s="147">
        <v>0</v>
      </c>
      <c r="AS32" s="148"/>
      <c r="AT32" s="148"/>
      <c r="AU32" s="148"/>
      <c r="AV32" s="148"/>
      <c r="AW32" s="148"/>
      <c r="AX32" s="148"/>
      <c r="AY32" s="148"/>
      <c r="AZ32" s="148"/>
      <c r="BA32" s="148"/>
      <c r="BB32" s="149"/>
      <c r="BC32" s="147">
        <v>100</v>
      </c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9"/>
      <c r="BQ32" s="147" t="s">
        <v>74</v>
      </c>
      <c r="BR32" s="148"/>
      <c r="BS32" s="148"/>
      <c r="BT32" s="148"/>
      <c r="BU32" s="148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9"/>
      <c r="CH32" s="147">
        <v>2</v>
      </c>
      <c r="CI32" s="148"/>
      <c r="CJ32" s="148"/>
      <c r="CK32" s="148"/>
      <c r="CL32" s="148"/>
      <c r="CM32" s="148"/>
      <c r="CN32" s="148"/>
      <c r="CO32" s="148"/>
      <c r="CP32" s="148"/>
      <c r="CQ32" s="148"/>
      <c r="CR32" s="148"/>
      <c r="CS32" s="148"/>
      <c r="CT32" s="148"/>
      <c r="CU32" s="148"/>
      <c r="CV32" s="148"/>
      <c r="CW32" s="148"/>
      <c r="CX32" s="149"/>
    </row>
    <row r="33" spans="1:102" ht="31.5" customHeight="1" x14ac:dyDescent="0.25">
      <c r="A33" s="28"/>
      <c r="B33" s="135" t="s">
        <v>73</v>
      </c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6"/>
      <c r="AG33" s="147" t="s">
        <v>6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49"/>
      <c r="AR33" s="147" t="s">
        <v>6</v>
      </c>
      <c r="AS33" s="148"/>
      <c r="AT33" s="148"/>
      <c r="AU33" s="148"/>
      <c r="AV33" s="148"/>
      <c r="AW33" s="148"/>
      <c r="AX33" s="148"/>
      <c r="AY33" s="148"/>
      <c r="AZ33" s="148"/>
      <c r="BA33" s="148"/>
      <c r="BB33" s="149"/>
      <c r="BC33" s="147" t="s">
        <v>6</v>
      </c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9"/>
      <c r="BQ33" s="147" t="s">
        <v>6</v>
      </c>
      <c r="BR33" s="148"/>
      <c r="BS33" s="148"/>
      <c r="BT33" s="148"/>
      <c r="BU33" s="148"/>
      <c r="BV33" s="148"/>
      <c r="BW33" s="148"/>
      <c r="BX33" s="148"/>
      <c r="BY33" s="148"/>
      <c r="BZ33" s="148"/>
      <c r="CA33" s="148"/>
      <c r="CB33" s="148"/>
      <c r="CC33" s="148"/>
      <c r="CD33" s="148"/>
      <c r="CE33" s="148"/>
      <c r="CF33" s="148"/>
      <c r="CG33" s="149"/>
      <c r="CH33" s="147">
        <v>2</v>
      </c>
      <c r="CI33" s="148"/>
      <c r="CJ33" s="148"/>
      <c r="CK33" s="148"/>
      <c r="CL33" s="148"/>
      <c r="CM33" s="148"/>
      <c r="CN33" s="148"/>
      <c r="CO33" s="148"/>
      <c r="CP33" s="148"/>
      <c r="CQ33" s="148"/>
      <c r="CR33" s="148"/>
      <c r="CS33" s="148"/>
      <c r="CT33" s="148"/>
      <c r="CU33" s="148"/>
      <c r="CV33" s="148"/>
      <c r="CW33" s="148"/>
      <c r="CX33" s="149"/>
    </row>
    <row r="35" spans="1:102" s="18" customFormat="1" ht="15.75" x14ac:dyDescent="0.25">
      <c r="A35" s="115" t="s">
        <v>72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 t="s">
        <v>8</v>
      </c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</row>
    <row r="36" spans="1:102" s="17" customFormat="1" ht="13.5" customHeight="1" x14ac:dyDescent="0.25">
      <c r="A36" s="98" t="s">
        <v>71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 t="s">
        <v>30</v>
      </c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 t="s">
        <v>29</v>
      </c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</row>
    <row r="37" spans="1:102" ht="3" customHeight="1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</row>
  </sheetData>
  <mergeCells count="160">
    <mergeCell ref="A35:AK35"/>
    <mergeCell ref="AL35:BV35"/>
    <mergeCell ref="BW35:CX35"/>
    <mergeCell ref="AG33:AQ33"/>
    <mergeCell ref="AG31:AQ31"/>
    <mergeCell ref="AR31:BB31"/>
    <mergeCell ref="BC31:BP31"/>
    <mergeCell ref="AG32:AQ32"/>
    <mergeCell ref="AR33:BB33"/>
    <mergeCell ref="AR32:BB32"/>
    <mergeCell ref="CH30:CX30"/>
    <mergeCell ref="BC30:BP30"/>
    <mergeCell ref="BQ30:CG30"/>
    <mergeCell ref="B31:AF31"/>
    <mergeCell ref="B32:AF32"/>
    <mergeCell ref="B33:AF33"/>
    <mergeCell ref="BC32:BP32"/>
    <mergeCell ref="BQ32:CG32"/>
    <mergeCell ref="CH32:CX32"/>
    <mergeCell ref="BQ31:CG31"/>
    <mergeCell ref="CH31:CX31"/>
    <mergeCell ref="BQ33:CG33"/>
    <mergeCell ref="CH33:CX33"/>
    <mergeCell ref="BC33:BP33"/>
    <mergeCell ref="B29:AF29"/>
    <mergeCell ref="AG29:AQ29"/>
    <mergeCell ref="AR29:BB29"/>
    <mergeCell ref="BC29:BP29"/>
    <mergeCell ref="B28:AF28"/>
    <mergeCell ref="AG28:AQ28"/>
    <mergeCell ref="B30:AF30"/>
    <mergeCell ref="AG30:AQ30"/>
    <mergeCell ref="AR30:BB30"/>
    <mergeCell ref="BQ17:CG17"/>
    <mergeCell ref="BC20:BP20"/>
    <mergeCell ref="BQ20:CG20"/>
    <mergeCell ref="CH25:CX25"/>
    <mergeCell ref="B24:AF24"/>
    <mergeCell ref="AG24:AQ24"/>
    <mergeCell ref="B26:AF26"/>
    <mergeCell ref="AG26:AQ26"/>
    <mergeCell ref="AR26:BB26"/>
    <mergeCell ref="BC26:BP26"/>
    <mergeCell ref="AG25:AQ25"/>
    <mergeCell ref="AR25:BB25"/>
    <mergeCell ref="BQ26:CG26"/>
    <mergeCell ref="BC25:BP25"/>
    <mergeCell ref="CH26:CX26"/>
    <mergeCell ref="AG20:AQ20"/>
    <mergeCell ref="AR20:BB20"/>
    <mergeCell ref="B17:AF17"/>
    <mergeCell ref="AG17:AQ17"/>
    <mergeCell ref="AR17:BB17"/>
    <mergeCell ref="B19:AF19"/>
    <mergeCell ref="AG19:AQ19"/>
    <mergeCell ref="AR19:BB19"/>
    <mergeCell ref="BC19:BP19"/>
    <mergeCell ref="BC17:BP17"/>
    <mergeCell ref="B13:AF13"/>
    <mergeCell ref="AG13:AQ13"/>
    <mergeCell ref="A10:AF10"/>
    <mergeCell ref="AG10:AQ10"/>
    <mergeCell ref="AR13:BB13"/>
    <mergeCell ref="AG11:AQ11"/>
    <mergeCell ref="B11:AF11"/>
    <mergeCell ref="B14:AF14"/>
    <mergeCell ref="AG14:AQ14"/>
    <mergeCell ref="AR14:BB14"/>
    <mergeCell ref="AG9:AQ9"/>
    <mergeCell ref="AR9:BB9"/>
    <mergeCell ref="CH8:CX9"/>
    <mergeCell ref="AR10:BB10"/>
    <mergeCell ref="AR11:BB11"/>
    <mergeCell ref="A8:AF9"/>
    <mergeCell ref="AG8:BB8"/>
    <mergeCell ref="B16:AF16"/>
    <mergeCell ref="AG16:AQ16"/>
    <mergeCell ref="AR16:BB16"/>
    <mergeCell ref="BC12:BP12"/>
    <mergeCell ref="BQ12:CG12"/>
    <mergeCell ref="CH12:CX12"/>
    <mergeCell ref="BC11:BP11"/>
    <mergeCell ref="BQ11:CG11"/>
    <mergeCell ref="BC10:BP10"/>
    <mergeCell ref="BQ10:CG10"/>
    <mergeCell ref="CH10:CX10"/>
    <mergeCell ref="BQ8:CG9"/>
    <mergeCell ref="BC8:BP9"/>
    <mergeCell ref="AR18:BB18"/>
    <mergeCell ref="BC18:BP18"/>
    <mergeCell ref="BQ18:CG18"/>
    <mergeCell ref="B20:AF20"/>
    <mergeCell ref="CH20:CX20"/>
    <mergeCell ref="BC21:BP21"/>
    <mergeCell ref="BQ21:CG21"/>
    <mergeCell ref="CH21:CX21"/>
    <mergeCell ref="I5:CP5"/>
    <mergeCell ref="I6:CP6"/>
    <mergeCell ref="B15:AF15"/>
    <mergeCell ref="AG15:AQ15"/>
    <mergeCell ref="AR15:BB15"/>
    <mergeCell ref="BC15:BP15"/>
    <mergeCell ref="BQ15:CG15"/>
    <mergeCell ref="BQ14:CG14"/>
    <mergeCell ref="CH14:CX14"/>
    <mergeCell ref="BC14:BP14"/>
    <mergeCell ref="BQ13:CG13"/>
    <mergeCell ref="CH13:CX13"/>
    <mergeCell ref="CH11:CX11"/>
    <mergeCell ref="B12:AF12"/>
    <mergeCell ref="AG12:AQ12"/>
    <mergeCell ref="AR12:BB12"/>
    <mergeCell ref="A36:AK36"/>
    <mergeCell ref="AL36:BV36"/>
    <mergeCell ref="B21:AF21"/>
    <mergeCell ref="AG21:AQ21"/>
    <mergeCell ref="AR21:BB21"/>
    <mergeCell ref="BQ24:CG24"/>
    <mergeCell ref="B25:AF25"/>
    <mergeCell ref="BW36:CX36"/>
    <mergeCell ref="BQ25:CG25"/>
    <mergeCell ref="AR24:BB24"/>
    <mergeCell ref="BC24:BP24"/>
    <mergeCell ref="CH24:CX24"/>
    <mergeCell ref="BQ27:CG27"/>
    <mergeCell ref="CH27:CX27"/>
    <mergeCell ref="AR28:BB28"/>
    <mergeCell ref="BC28:BP28"/>
    <mergeCell ref="B27:AF27"/>
    <mergeCell ref="AG27:AQ27"/>
    <mergeCell ref="AR27:BB27"/>
    <mergeCell ref="BC27:BP27"/>
    <mergeCell ref="BQ29:CG29"/>
    <mergeCell ref="CH29:CX29"/>
    <mergeCell ref="BQ28:CG28"/>
    <mergeCell ref="CH28:CX28"/>
    <mergeCell ref="A3:CX3"/>
    <mergeCell ref="B23:AF23"/>
    <mergeCell ref="AG23:AQ23"/>
    <mergeCell ref="AR23:BB23"/>
    <mergeCell ref="BC23:BP23"/>
    <mergeCell ref="BQ23:CG23"/>
    <mergeCell ref="CH23:CX23"/>
    <mergeCell ref="B22:AF22"/>
    <mergeCell ref="AG22:AQ22"/>
    <mergeCell ref="AR22:BB22"/>
    <mergeCell ref="BQ22:CG22"/>
    <mergeCell ref="CH22:CX22"/>
    <mergeCell ref="BC22:BP22"/>
    <mergeCell ref="CH17:CX17"/>
    <mergeCell ref="BQ16:CG16"/>
    <mergeCell ref="CH16:CX16"/>
    <mergeCell ref="CH15:CX15"/>
    <mergeCell ref="BC13:BP13"/>
    <mergeCell ref="BC16:BP16"/>
    <mergeCell ref="CH18:CX18"/>
    <mergeCell ref="BQ19:CG19"/>
    <mergeCell ref="CH19:CX19"/>
    <mergeCell ref="B18:AF18"/>
    <mergeCell ref="AG18:AQ18"/>
  </mergeCells>
  <pageMargins left="0.25" right="0.25" top="0.75" bottom="0.75" header="0.3" footer="0.3"/>
  <pageSetup paperSize="9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39BB6-61A0-4D1B-90F6-B9774C67F82D}">
  <sheetPr>
    <pageSetUpPr fitToPage="1"/>
  </sheetPr>
  <dimension ref="A1:CX29"/>
  <sheetViews>
    <sheetView view="pageBreakPreview" topLeftCell="A22" zoomScaleNormal="100" workbookViewId="0">
      <selection activeCell="DJ14" sqref="DJ14"/>
    </sheetView>
  </sheetViews>
  <sheetFormatPr defaultColWidth="0.85546875" defaultRowHeight="15" x14ac:dyDescent="0.25"/>
  <cols>
    <col min="1" max="16384" width="0.85546875" style="16"/>
  </cols>
  <sheetData>
    <row r="1" spans="1:102" s="18" customFormat="1" ht="15.75" x14ac:dyDescent="0.25">
      <c r="CX1" s="25"/>
    </row>
    <row r="2" spans="1:102" s="18" customFormat="1" ht="15.75" x14ac:dyDescent="0.25"/>
    <row r="3" spans="1:102" s="18" customFormat="1" ht="15.75" x14ac:dyDescent="0.25">
      <c r="A3" s="116" t="s">
        <v>212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</row>
    <row r="4" spans="1:102" s="18" customFormat="1" ht="15.75" x14ac:dyDescent="0.25">
      <c r="I4" s="115" t="s">
        <v>120</v>
      </c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</row>
    <row r="5" spans="1:102" s="18" customFormat="1" ht="15.75" x14ac:dyDescent="0.25">
      <c r="I5" s="150" t="s">
        <v>103</v>
      </c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0"/>
      <c r="BM5" s="150"/>
      <c r="BN5" s="150"/>
      <c r="BO5" s="150"/>
      <c r="BP5" s="150"/>
      <c r="BQ5" s="150"/>
      <c r="BR5" s="150"/>
      <c r="BS5" s="150"/>
      <c r="BT5" s="150"/>
      <c r="BU5" s="150"/>
      <c r="BV5" s="150"/>
      <c r="BW5" s="150"/>
      <c r="BX5" s="150"/>
      <c r="BY5" s="150"/>
      <c r="BZ5" s="150"/>
      <c r="CA5" s="150"/>
      <c r="CB5" s="150"/>
      <c r="CC5" s="150"/>
      <c r="CD5" s="150"/>
      <c r="CE5" s="150"/>
      <c r="CF5" s="150"/>
      <c r="CG5" s="150"/>
      <c r="CH5" s="150"/>
      <c r="CI5" s="150"/>
      <c r="CJ5" s="150"/>
      <c r="CK5" s="150"/>
      <c r="CL5" s="150"/>
      <c r="CM5" s="150"/>
      <c r="CN5" s="150"/>
      <c r="CO5" s="150"/>
      <c r="CP5" s="150"/>
      <c r="CQ5" s="17"/>
      <c r="CR5" s="17"/>
      <c r="CS5" s="17"/>
      <c r="CT5" s="17"/>
      <c r="CU5" s="17"/>
      <c r="CV5" s="17"/>
      <c r="CW5" s="17"/>
      <c r="CX5" s="17"/>
    </row>
    <row r="7" spans="1:102" s="19" customFormat="1" ht="15.75" customHeight="1" x14ac:dyDescent="0.25">
      <c r="A7" s="120" t="s">
        <v>119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2"/>
      <c r="AG7" s="154" t="s">
        <v>101</v>
      </c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6"/>
      <c r="BC7" s="120" t="s">
        <v>100</v>
      </c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2"/>
      <c r="BQ7" s="120" t="s">
        <v>99</v>
      </c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2"/>
      <c r="CH7" s="120" t="s">
        <v>98</v>
      </c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2"/>
    </row>
    <row r="8" spans="1:102" s="19" customFormat="1" ht="45" customHeight="1" x14ac:dyDescent="0.25">
      <c r="A8" s="151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3"/>
      <c r="AG8" s="151" t="s">
        <v>97</v>
      </c>
      <c r="AH8" s="152"/>
      <c r="AI8" s="152"/>
      <c r="AJ8" s="152"/>
      <c r="AK8" s="152"/>
      <c r="AL8" s="152"/>
      <c r="AM8" s="152"/>
      <c r="AN8" s="152"/>
      <c r="AO8" s="152"/>
      <c r="AP8" s="152"/>
      <c r="AQ8" s="153"/>
      <c r="AR8" s="151" t="s">
        <v>96</v>
      </c>
      <c r="AS8" s="152"/>
      <c r="AT8" s="152"/>
      <c r="AU8" s="152"/>
      <c r="AV8" s="152"/>
      <c r="AW8" s="152"/>
      <c r="AX8" s="152"/>
      <c r="AY8" s="152"/>
      <c r="AZ8" s="152"/>
      <c r="BA8" s="152"/>
      <c r="BB8" s="153"/>
      <c r="BC8" s="151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3"/>
      <c r="BQ8" s="151"/>
      <c r="BR8" s="152"/>
      <c r="BS8" s="152"/>
      <c r="BT8" s="152"/>
      <c r="BU8" s="152"/>
      <c r="BV8" s="152"/>
      <c r="BW8" s="152"/>
      <c r="BX8" s="152"/>
      <c r="BY8" s="152"/>
      <c r="BZ8" s="152"/>
      <c r="CA8" s="152"/>
      <c r="CB8" s="152"/>
      <c r="CC8" s="152"/>
      <c r="CD8" s="152"/>
      <c r="CE8" s="152"/>
      <c r="CF8" s="152"/>
      <c r="CG8" s="153"/>
      <c r="CH8" s="151"/>
      <c r="CI8" s="152"/>
      <c r="CJ8" s="152"/>
      <c r="CK8" s="152"/>
      <c r="CL8" s="152"/>
      <c r="CM8" s="152"/>
      <c r="CN8" s="152"/>
      <c r="CO8" s="152"/>
      <c r="CP8" s="152"/>
      <c r="CQ8" s="152"/>
      <c r="CR8" s="152"/>
      <c r="CS8" s="152"/>
      <c r="CT8" s="152"/>
      <c r="CU8" s="152"/>
      <c r="CV8" s="152"/>
      <c r="CW8" s="152"/>
      <c r="CX8" s="153"/>
    </row>
    <row r="9" spans="1:102" s="30" customFormat="1" x14ac:dyDescent="0.25">
      <c r="A9" s="147">
        <v>1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9"/>
      <c r="AG9" s="147">
        <v>2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9"/>
      <c r="AR9" s="147">
        <v>3</v>
      </c>
      <c r="AS9" s="148"/>
      <c r="AT9" s="148"/>
      <c r="AU9" s="148"/>
      <c r="AV9" s="148"/>
      <c r="AW9" s="148"/>
      <c r="AX9" s="148"/>
      <c r="AY9" s="148"/>
      <c r="AZ9" s="148"/>
      <c r="BA9" s="148"/>
      <c r="BB9" s="149"/>
      <c r="BC9" s="147">
        <v>4</v>
      </c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9"/>
      <c r="BQ9" s="147">
        <v>5</v>
      </c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9"/>
      <c r="CH9" s="147">
        <v>6</v>
      </c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9"/>
    </row>
    <row r="10" spans="1:102" s="29" customFormat="1" ht="59.25" customHeight="1" x14ac:dyDescent="0.25">
      <c r="A10" s="27"/>
      <c r="B10" s="135" t="s">
        <v>118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6"/>
      <c r="AG10" s="147" t="s">
        <v>6</v>
      </c>
      <c r="AH10" s="148"/>
      <c r="AI10" s="148"/>
      <c r="AJ10" s="148"/>
      <c r="AK10" s="148"/>
      <c r="AL10" s="148"/>
      <c r="AM10" s="148"/>
      <c r="AN10" s="148"/>
      <c r="AO10" s="148"/>
      <c r="AP10" s="148"/>
      <c r="AQ10" s="149"/>
      <c r="AR10" s="147" t="s">
        <v>6</v>
      </c>
      <c r="AS10" s="148"/>
      <c r="AT10" s="148"/>
      <c r="AU10" s="148"/>
      <c r="AV10" s="148"/>
      <c r="AW10" s="148"/>
      <c r="AX10" s="148"/>
      <c r="AY10" s="148"/>
      <c r="AZ10" s="148"/>
      <c r="BA10" s="148"/>
      <c r="BB10" s="149"/>
      <c r="BC10" s="147" t="s">
        <v>6</v>
      </c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9"/>
      <c r="BQ10" s="147" t="s">
        <v>6</v>
      </c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9"/>
      <c r="CH10" s="147">
        <v>0.5</v>
      </c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9"/>
    </row>
    <row r="11" spans="1:102" s="29" customFormat="1" ht="15" customHeight="1" x14ac:dyDescent="0.25">
      <c r="A11" s="28"/>
      <c r="B11" s="135" t="s">
        <v>77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6"/>
      <c r="AG11" s="147"/>
      <c r="AH11" s="148"/>
      <c r="AI11" s="148"/>
      <c r="AJ11" s="148"/>
      <c r="AK11" s="148"/>
      <c r="AL11" s="148"/>
      <c r="AM11" s="148"/>
      <c r="AN11" s="148"/>
      <c r="AO11" s="148"/>
      <c r="AP11" s="148"/>
      <c r="AQ11" s="149"/>
      <c r="AR11" s="147"/>
      <c r="AS11" s="148"/>
      <c r="AT11" s="148"/>
      <c r="AU11" s="148"/>
      <c r="AV11" s="148"/>
      <c r="AW11" s="148"/>
      <c r="AX11" s="148"/>
      <c r="AY11" s="148"/>
      <c r="AZ11" s="148"/>
      <c r="BA11" s="148"/>
      <c r="BB11" s="149"/>
      <c r="BC11" s="147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9"/>
      <c r="BQ11" s="147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9"/>
      <c r="CH11" s="147"/>
      <c r="CI11" s="148"/>
      <c r="CJ11" s="148"/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148"/>
      <c r="CW11" s="148"/>
      <c r="CX11" s="149"/>
    </row>
    <row r="12" spans="1:102" s="29" customFormat="1" ht="141" customHeight="1" x14ac:dyDescent="0.25">
      <c r="A12" s="28"/>
      <c r="B12" s="135" t="s">
        <v>117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5"/>
      <c r="AG12" s="147">
        <v>5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9"/>
      <c r="AR12" s="147">
        <v>5</v>
      </c>
      <c r="AS12" s="148"/>
      <c r="AT12" s="148"/>
      <c r="AU12" s="148"/>
      <c r="AV12" s="148"/>
      <c r="AW12" s="148"/>
      <c r="AX12" s="148"/>
      <c r="AY12" s="148"/>
      <c r="AZ12" s="148"/>
      <c r="BA12" s="148"/>
      <c r="BB12" s="149"/>
      <c r="BC12" s="147">
        <v>100</v>
      </c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9"/>
      <c r="BQ12" s="147" t="s">
        <v>74</v>
      </c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9"/>
      <c r="CH12" s="147">
        <v>0.5</v>
      </c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9"/>
    </row>
    <row r="13" spans="1:102" s="29" customFormat="1" ht="89.25" customHeight="1" x14ac:dyDescent="0.25">
      <c r="A13" s="28"/>
      <c r="B13" s="157" t="s">
        <v>116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9"/>
      <c r="AG13" s="147" t="s">
        <v>6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9"/>
      <c r="AR13" s="147" t="s">
        <v>6</v>
      </c>
      <c r="AS13" s="148"/>
      <c r="AT13" s="148"/>
      <c r="AU13" s="148"/>
      <c r="AV13" s="148"/>
      <c r="AW13" s="148"/>
      <c r="AX13" s="148"/>
      <c r="AY13" s="148"/>
      <c r="AZ13" s="148"/>
      <c r="BA13" s="148"/>
      <c r="BB13" s="149"/>
      <c r="BC13" s="147">
        <v>100</v>
      </c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9"/>
      <c r="BQ13" s="147" t="s">
        <v>74</v>
      </c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9"/>
      <c r="CH13" s="147">
        <v>0.5</v>
      </c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9"/>
    </row>
    <row r="14" spans="1:102" s="29" customFormat="1" ht="88.5" customHeight="1" x14ac:dyDescent="0.25">
      <c r="A14" s="28"/>
      <c r="B14" s="157" t="s">
        <v>115</v>
      </c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60"/>
      <c r="AG14" s="147">
        <v>15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9"/>
      <c r="AR14" s="147">
        <v>15</v>
      </c>
      <c r="AS14" s="148"/>
      <c r="AT14" s="148"/>
      <c r="AU14" s="148"/>
      <c r="AV14" s="148"/>
      <c r="AW14" s="148"/>
      <c r="AX14" s="148"/>
      <c r="AY14" s="148"/>
      <c r="AZ14" s="148"/>
      <c r="BA14" s="148"/>
      <c r="BB14" s="149"/>
      <c r="BC14" s="147">
        <v>100</v>
      </c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9"/>
      <c r="BQ14" s="147" t="s">
        <v>6</v>
      </c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9"/>
      <c r="CH14" s="147" t="s">
        <v>6</v>
      </c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9"/>
    </row>
    <row r="15" spans="1:102" s="29" customFormat="1" ht="30.75" customHeight="1" x14ac:dyDescent="0.25">
      <c r="A15" s="28"/>
      <c r="B15" s="157" t="s">
        <v>114</v>
      </c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60"/>
      <c r="AG15" s="147">
        <v>15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9"/>
      <c r="AR15" s="147">
        <v>15</v>
      </c>
      <c r="AS15" s="148"/>
      <c r="AT15" s="148"/>
      <c r="AU15" s="148"/>
      <c r="AV15" s="148"/>
      <c r="AW15" s="148"/>
      <c r="AX15" s="148"/>
      <c r="AY15" s="148"/>
      <c r="AZ15" s="148"/>
      <c r="BA15" s="148"/>
      <c r="BB15" s="149"/>
      <c r="BC15" s="147">
        <v>100</v>
      </c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9"/>
      <c r="BQ15" s="147" t="s">
        <v>6</v>
      </c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9"/>
      <c r="CH15" s="147" t="s">
        <v>6</v>
      </c>
      <c r="CI15" s="148"/>
      <c r="CJ15" s="148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9"/>
    </row>
    <row r="16" spans="1:102" s="29" customFormat="1" ht="216.75" customHeight="1" x14ac:dyDescent="0.25">
      <c r="A16" s="28"/>
      <c r="B16" s="157" t="s">
        <v>113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9"/>
      <c r="AG16" s="147">
        <v>0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9"/>
      <c r="AR16" s="147">
        <v>0</v>
      </c>
      <c r="AS16" s="148"/>
      <c r="AT16" s="148"/>
      <c r="AU16" s="148"/>
      <c r="AV16" s="148"/>
      <c r="AW16" s="148"/>
      <c r="AX16" s="148"/>
      <c r="AY16" s="148"/>
      <c r="AZ16" s="148"/>
      <c r="BA16" s="148"/>
      <c r="BB16" s="149"/>
      <c r="BC16" s="147">
        <v>100</v>
      </c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9"/>
      <c r="BQ16" s="147" t="s">
        <v>74</v>
      </c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9"/>
      <c r="CH16" s="147">
        <v>0.5</v>
      </c>
      <c r="CI16" s="148"/>
      <c r="CJ16" s="148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/>
      <c r="CW16" s="148"/>
      <c r="CX16" s="149"/>
    </row>
    <row r="17" spans="1:102" s="29" customFormat="1" ht="88.5" customHeight="1" x14ac:dyDescent="0.25">
      <c r="A17" s="28"/>
      <c r="B17" s="157" t="s">
        <v>112</v>
      </c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60"/>
      <c r="AG17" s="147"/>
      <c r="AH17" s="148"/>
      <c r="AI17" s="148"/>
      <c r="AJ17" s="148"/>
      <c r="AK17" s="148"/>
      <c r="AL17" s="148"/>
      <c r="AM17" s="148"/>
      <c r="AN17" s="148"/>
      <c r="AO17" s="148"/>
      <c r="AP17" s="148"/>
      <c r="AQ17" s="149"/>
      <c r="AR17" s="147"/>
      <c r="AS17" s="148"/>
      <c r="AT17" s="148"/>
      <c r="AU17" s="148"/>
      <c r="AV17" s="148"/>
      <c r="AW17" s="148"/>
      <c r="AX17" s="148"/>
      <c r="AY17" s="148"/>
      <c r="AZ17" s="148"/>
      <c r="BA17" s="148"/>
      <c r="BB17" s="149"/>
      <c r="BC17" s="147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9"/>
      <c r="BQ17" s="161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3"/>
      <c r="CH17" s="147">
        <v>0.5</v>
      </c>
      <c r="CI17" s="148"/>
      <c r="CJ17" s="148"/>
      <c r="CK17" s="148"/>
      <c r="CL17" s="148"/>
      <c r="CM17" s="148"/>
      <c r="CN17" s="148"/>
      <c r="CO17" s="148"/>
      <c r="CP17" s="148"/>
      <c r="CQ17" s="148"/>
      <c r="CR17" s="148"/>
      <c r="CS17" s="148"/>
      <c r="CT17" s="148"/>
      <c r="CU17" s="148"/>
      <c r="CV17" s="148"/>
      <c r="CW17" s="148"/>
      <c r="CX17" s="149"/>
    </row>
    <row r="18" spans="1:102" s="29" customFormat="1" ht="103.5" customHeight="1" x14ac:dyDescent="0.25">
      <c r="A18" s="28"/>
      <c r="B18" s="135" t="s">
        <v>111</v>
      </c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6"/>
      <c r="AG18" s="147">
        <v>0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9"/>
      <c r="AR18" s="147">
        <v>0</v>
      </c>
      <c r="AS18" s="148"/>
      <c r="AT18" s="148"/>
      <c r="AU18" s="148"/>
      <c r="AV18" s="148"/>
      <c r="AW18" s="148"/>
      <c r="AX18" s="148"/>
      <c r="AY18" s="148"/>
      <c r="AZ18" s="148"/>
      <c r="BA18" s="148"/>
      <c r="BB18" s="149"/>
      <c r="BC18" s="147">
        <v>100</v>
      </c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9"/>
      <c r="BQ18" s="147" t="s">
        <v>74</v>
      </c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9"/>
      <c r="CH18" s="147">
        <v>0.5</v>
      </c>
      <c r="CI18" s="148"/>
      <c r="CJ18" s="148"/>
      <c r="CK18" s="148"/>
      <c r="CL18" s="148"/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9"/>
    </row>
    <row r="19" spans="1:102" s="29" customFormat="1" ht="74.25" customHeight="1" x14ac:dyDescent="0.25">
      <c r="A19" s="28"/>
      <c r="B19" s="135" t="s">
        <v>110</v>
      </c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6"/>
      <c r="AG19" s="147" t="s">
        <v>6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9"/>
      <c r="AR19" s="147" t="s">
        <v>6</v>
      </c>
      <c r="AS19" s="148"/>
      <c r="AT19" s="148"/>
      <c r="AU19" s="148"/>
      <c r="AV19" s="148"/>
      <c r="AW19" s="148"/>
      <c r="AX19" s="148"/>
      <c r="AY19" s="148"/>
      <c r="AZ19" s="148"/>
      <c r="BA19" s="148"/>
      <c r="BB19" s="149"/>
      <c r="BC19" s="147" t="s">
        <v>6</v>
      </c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9"/>
      <c r="BQ19" s="147" t="s">
        <v>6</v>
      </c>
      <c r="BR19" s="148"/>
      <c r="BS19" s="148"/>
      <c r="BT19" s="148"/>
      <c r="BU19" s="148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9"/>
      <c r="CH19" s="147">
        <v>0.5</v>
      </c>
      <c r="CI19" s="148"/>
      <c r="CJ19" s="148"/>
      <c r="CK19" s="148"/>
      <c r="CL19" s="148"/>
      <c r="CM19" s="148"/>
      <c r="CN19" s="148"/>
      <c r="CO19" s="148"/>
      <c r="CP19" s="148"/>
      <c r="CQ19" s="148"/>
      <c r="CR19" s="148"/>
      <c r="CS19" s="148"/>
      <c r="CT19" s="148"/>
      <c r="CU19" s="148"/>
      <c r="CV19" s="148"/>
      <c r="CW19" s="148"/>
      <c r="CX19" s="149"/>
    </row>
    <row r="20" spans="1:102" s="29" customFormat="1" ht="15" customHeight="1" x14ac:dyDescent="0.25">
      <c r="A20" s="28"/>
      <c r="B20" s="135" t="s">
        <v>77</v>
      </c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6"/>
      <c r="AG20" s="147"/>
      <c r="AH20" s="148"/>
      <c r="AI20" s="148"/>
      <c r="AJ20" s="148"/>
      <c r="AK20" s="148"/>
      <c r="AL20" s="148"/>
      <c r="AM20" s="148"/>
      <c r="AN20" s="148"/>
      <c r="AO20" s="148"/>
      <c r="AP20" s="148"/>
      <c r="AQ20" s="149"/>
      <c r="AR20" s="147"/>
      <c r="AS20" s="148"/>
      <c r="AT20" s="148"/>
      <c r="AU20" s="148"/>
      <c r="AV20" s="148"/>
      <c r="AW20" s="148"/>
      <c r="AX20" s="148"/>
      <c r="AY20" s="148"/>
      <c r="AZ20" s="148"/>
      <c r="BA20" s="148"/>
      <c r="BB20" s="149"/>
      <c r="BC20" s="147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9"/>
      <c r="BQ20" s="147"/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9"/>
      <c r="CH20" s="147"/>
      <c r="CI20" s="148"/>
      <c r="CJ20" s="148"/>
      <c r="CK20" s="148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  <c r="CV20" s="148"/>
      <c r="CW20" s="148"/>
      <c r="CX20" s="149"/>
    </row>
    <row r="21" spans="1:102" s="29" customFormat="1" ht="138" customHeight="1" x14ac:dyDescent="0.25">
      <c r="A21" s="28"/>
      <c r="B21" s="135" t="s">
        <v>109</v>
      </c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6"/>
      <c r="AG21" s="147">
        <v>0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9"/>
      <c r="AR21" s="147">
        <v>0</v>
      </c>
      <c r="AS21" s="148"/>
      <c r="AT21" s="148"/>
      <c r="AU21" s="148"/>
      <c r="AV21" s="148"/>
      <c r="AW21" s="148"/>
      <c r="AX21" s="148"/>
      <c r="AY21" s="148"/>
      <c r="AZ21" s="148"/>
      <c r="BA21" s="148"/>
      <c r="BB21" s="149"/>
      <c r="BC21" s="147">
        <v>100</v>
      </c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9"/>
      <c r="BQ21" s="147" t="s">
        <v>81</v>
      </c>
      <c r="BR21" s="148"/>
      <c r="BS21" s="148"/>
      <c r="BT21" s="148"/>
      <c r="BU21" s="148"/>
      <c r="BV21" s="148"/>
      <c r="BW21" s="148"/>
      <c r="BX21" s="148"/>
      <c r="BY21" s="148"/>
      <c r="BZ21" s="148"/>
      <c r="CA21" s="148"/>
      <c r="CB21" s="148"/>
      <c r="CC21" s="148"/>
      <c r="CD21" s="148"/>
      <c r="CE21" s="148"/>
      <c r="CF21" s="148"/>
      <c r="CG21" s="149"/>
      <c r="CH21" s="147">
        <v>0.5</v>
      </c>
      <c r="CI21" s="148"/>
      <c r="CJ21" s="148"/>
      <c r="CK21" s="148"/>
      <c r="CL21" s="148"/>
      <c r="CM21" s="148"/>
      <c r="CN21" s="148"/>
      <c r="CO21" s="148"/>
      <c r="CP21" s="148"/>
      <c r="CQ21" s="148"/>
      <c r="CR21" s="148"/>
      <c r="CS21" s="148"/>
      <c r="CT21" s="148"/>
      <c r="CU21" s="148"/>
      <c r="CV21" s="148"/>
      <c r="CW21" s="148"/>
      <c r="CX21" s="149"/>
    </row>
    <row r="22" spans="1:102" ht="195.75" customHeight="1" x14ac:dyDescent="0.25">
      <c r="A22" s="28"/>
      <c r="B22" s="135" t="s">
        <v>108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6"/>
      <c r="AG22" s="147">
        <v>0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9"/>
      <c r="AR22" s="147">
        <v>0</v>
      </c>
      <c r="AS22" s="148"/>
      <c r="AT22" s="148"/>
      <c r="AU22" s="148"/>
      <c r="AV22" s="148"/>
      <c r="AW22" s="148"/>
      <c r="AX22" s="148"/>
      <c r="AY22" s="148"/>
      <c r="AZ22" s="148"/>
      <c r="BA22" s="148"/>
      <c r="BB22" s="149"/>
      <c r="BC22" s="147">
        <v>100</v>
      </c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9"/>
      <c r="BQ22" s="147" t="s">
        <v>74</v>
      </c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9"/>
      <c r="CH22" s="147">
        <v>0.5</v>
      </c>
      <c r="CI22" s="148"/>
      <c r="CJ22" s="148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148"/>
      <c r="CW22" s="148"/>
      <c r="CX22" s="149"/>
    </row>
    <row r="23" spans="1:102" ht="92.25" customHeight="1" x14ac:dyDescent="0.25">
      <c r="A23" s="28"/>
      <c r="B23" s="135" t="s">
        <v>107</v>
      </c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6"/>
      <c r="AG23" s="147">
        <v>0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9"/>
      <c r="AR23" s="147">
        <v>0</v>
      </c>
      <c r="AS23" s="148"/>
      <c r="AT23" s="148"/>
      <c r="AU23" s="148"/>
      <c r="AV23" s="148"/>
      <c r="AW23" s="148"/>
      <c r="AX23" s="148"/>
      <c r="AY23" s="148"/>
      <c r="AZ23" s="148"/>
      <c r="BA23" s="148"/>
      <c r="BB23" s="149"/>
      <c r="BC23" s="147">
        <v>100</v>
      </c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9"/>
      <c r="BQ23" s="147" t="s">
        <v>74</v>
      </c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9"/>
      <c r="CH23" s="147">
        <v>0.2</v>
      </c>
      <c r="CI23" s="148"/>
      <c r="CJ23" s="148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9"/>
    </row>
    <row r="24" spans="1:102" ht="137.25" customHeight="1" x14ac:dyDescent="0.25">
      <c r="A24" s="28"/>
      <c r="B24" s="135" t="s">
        <v>106</v>
      </c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6"/>
      <c r="AG24" s="147">
        <v>0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9"/>
      <c r="AR24" s="147">
        <v>0</v>
      </c>
      <c r="AS24" s="148"/>
      <c r="AT24" s="148"/>
      <c r="AU24" s="148"/>
      <c r="AV24" s="148"/>
      <c r="AW24" s="148"/>
      <c r="AX24" s="148"/>
      <c r="AY24" s="148"/>
      <c r="AZ24" s="148"/>
      <c r="BA24" s="148"/>
      <c r="BB24" s="149"/>
      <c r="BC24" s="147">
        <v>100</v>
      </c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9"/>
      <c r="BQ24" s="147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9"/>
      <c r="CH24" s="147">
        <v>0.2</v>
      </c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9"/>
    </row>
    <row r="25" spans="1:102" ht="30.75" customHeight="1" x14ac:dyDescent="0.25">
      <c r="A25" s="28"/>
      <c r="B25" s="135" t="s">
        <v>105</v>
      </c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6"/>
      <c r="AG25" s="147" t="s">
        <v>6</v>
      </c>
      <c r="AH25" s="148"/>
      <c r="AI25" s="148"/>
      <c r="AJ25" s="148"/>
      <c r="AK25" s="148"/>
      <c r="AL25" s="148"/>
      <c r="AM25" s="148"/>
      <c r="AN25" s="148"/>
      <c r="AO25" s="148"/>
      <c r="AP25" s="148"/>
      <c r="AQ25" s="149"/>
      <c r="AR25" s="147" t="s">
        <v>6</v>
      </c>
      <c r="AS25" s="148"/>
      <c r="AT25" s="148"/>
      <c r="AU25" s="148"/>
      <c r="AV25" s="148"/>
      <c r="AW25" s="148"/>
      <c r="AX25" s="148"/>
      <c r="AY25" s="148"/>
      <c r="AZ25" s="148"/>
      <c r="BA25" s="148"/>
      <c r="BB25" s="149"/>
      <c r="BC25" s="147" t="s">
        <v>6</v>
      </c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9"/>
      <c r="BQ25" s="147" t="s">
        <v>6</v>
      </c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9"/>
      <c r="CH25" s="147">
        <v>0.44500000000000001</v>
      </c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9"/>
    </row>
    <row r="27" spans="1:102" s="18" customFormat="1" ht="15.75" x14ac:dyDescent="0.25">
      <c r="A27" s="115" t="s">
        <v>33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 t="s">
        <v>8</v>
      </c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</row>
    <row r="28" spans="1:102" s="17" customFormat="1" ht="13.5" customHeight="1" x14ac:dyDescent="0.25">
      <c r="A28" s="98" t="s">
        <v>71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 t="s">
        <v>30</v>
      </c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 t="s">
        <v>29</v>
      </c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</row>
    <row r="29" spans="1:102" ht="3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</row>
  </sheetData>
  <mergeCells count="118">
    <mergeCell ref="CH23:CX23"/>
    <mergeCell ref="AG25:AQ25"/>
    <mergeCell ref="BC25:BP25"/>
    <mergeCell ref="AR25:BB25"/>
    <mergeCell ref="A28:AK28"/>
    <mergeCell ref="AL28:BV28"/>
    <mergeCell ref="BW28:CX28"/>
    <mergeCell ref="AG24:AQ24"/>
    <mergeCell ref="AR24:BB24"/>
    <mergeCell ref="BC24:BP24"/>
    <mergeCell ref="BQ24:CG24"/>
    <mergeCell ref="CH24:CX24"/>
    <mergeCell ref="A27:AK27"/>
    <mergeCell ref="AL27:BV27"/>
    <mergeCell ref="BW27:CX27"/>
    <mergeCell ref="BQ25:CG25"/>
    <mergeCell ref="B24:AF24"/>
    <mergeCell ref="CH25:CX25"/>
    <mergeCell ref="B23:AF23"/>
    <mergeCell ref="BC23:BP23"/>
    <mergeCell ref="BQ23:CG23"/>
    <mergeCell ref="A3:CX3"/>
    <mergeCell ref="AG12:AQ12"/>
    <mergeCell ref="AR12:BB12"/>
    <mergeCell ref="BC14:BP14"/>
    <mergeCell ref="BQ14:CG14"/>
    <mergeCell ref="BQ16:CG16"/>
    <mergeCell ref="BQ21:CG21"/>
    <mergeCell ref="BQ7:CG8"/>
    <mergeCell ref="AG17:AQ17"/>
    <mergeCell ref="AR17:BB17"/>
    <mergeCell ref="CH20:CX20"/>
    <mergeCell ref="AR11:BB11"/>
    <mergeCell ref="BC20:BP20"/>
    <mergeCell ref="AR16:BB16"/>
    <mergeCell ref="CH21:CX21"/>
    <mergeCell ref="I4:CP4"/>
    <mergeCell ref="I5:CP5"/>
    <mergeCell ref="CH10:CX10"/>
    <mergeCell ref="AG11:AQ11"/>
    <mergeCell ref="BC10:BP10"/>
    <mergeCell ref="CH9:CX9"/>
    <mergeCell ref="BQ15:CG15"/>
    <mergeCell ref="CH15:CX15"/>
    <mergeCell ref="AR14:BB14"/>
    <mergeCell ref="B11:AF11"/>
    <mergeCell ref="B12:AF12"/>
    <mergeCell ref="B13:AF13"/>
    <mergeCell ref="CH7:CX8"/>
    <mergeCell ref="BC9:BP9"/>
    <mergeCell ref="BQ9:CG9"/>
    <mergeCell ref="BQ10:CG10"/>
    <mergeCell ref="BC7:BP8"/>
    <mergeCell ref="B14:AF14"/>
    <mergeCell ref="AR9:BB9"/>
    <mergeCell ref="AR10:BB10"/>
    <mergeCell ref="A7:AF8"/>
    <mergeCell ref="AG7:BB7"/>
    <mergeCell ref="AG8:AQ8"/>
    <mergeCell ref="AR8:BB8"/>
    <mergeCell ref="A9:AF9"/>
    <mergeCell ref="AG9:AQ9"/>
    <mergeCell ref="AG10:AQ10"/>
    <mergeCell ref="B10:AF10"/>
    <mergeCell ref="B15:AF15"/>
    <mergeCell ref="AG13:AQ13"/>
    <mergeCell ref="AR13:BB13"/>
    <mergeCell ref="BC13:BP13"/>
    <mergeCell ref="BC15:BP15"/>
    <mergeCell ref="AG14:AQ14"/>
    <mergeCell ref="AG15:AQ15"/>
    <mergeCell ref="CH19:CX19"/>
    <mergeCell ref="BQ11:CG11"/>
    <mergeCell ref="BQ19:CG19"/>
    <mergeCell ref="BC19:BP19"/>
    <mergeCell ref="BC17:BP17"/>
    <mergeCell ref="CH11:CX11"/>
    <mergeCell ref="BQ13:CG13"/>
    <mergeCell ref="CH13:CX13"/>
    <mergeCell ref="CH16:CX16"/>
    <mergeCell ref="BQ17:CG17"/>
    <mergeCell ref="CH17:CX17"/>
    <mergeCell ref="BC12:BP12"/>
    <mergeCell ref="BQ12:CG12"/>
    <mergeCell ref="BC11:BP11"/>
    <mergeCell ref="CH12:CX12"/>
    <mergeCell ref="BC16:BP16"/>
    <mergeCell ref="CH14:CX14"/>
    <mergeCell ref="AR15:BB15"/>
    <mergeCell ref="AG22:AQ22"/>
    <mergeCell ref="AR22:BB22"/>
    <mergeCell ref="AG18:AQ18"/>
    <mergeCell ref="AR18:BB18"/>
    <mergeCell ref="AG16:AQ16"/>
    <mergeCell ref="AG20:AQ20"/>
    <mergeCell ref="AR20:BB20"/>
    <mergeCell ref="CH18:CX18"/>
    <mergeCell ref="AR21:BB21"/>
    <mergeCell ref="BQ22:CG22"/>
    <mergeCell ref="CH22:CX22"/>
    <mergeCell ref="BC22:BP22"/>
    <mergeCell ref="BQ20:CG20"/>
    <mergeCell ref="BC18:BP18"/>
    <mergeCell ref="BQ18:CG18"/>
    <mergeCell ref="BC21:BP21"/>
    <mergeCell ref="B21:AF21"/>
    <mergeCell ref="B16:AF16"/>
    <mergeCell ref="B17:AF17"/>
    <mergeCell ref="B18:AF18"/>
    <mergeCell ref="B25:AF25"/>
    <mergeCell ref="B19:AF19"/>
    <mergeCell ref="B22:AF22"/>
    <mergeCell ref="AG19:AQ19"/>
    <mergeCell ref="AR19:BB19"/>
    <mergeCell ref="B20:AF20"/>
    <mergeCell ref="AG21:AQ21"/>
    <mergeCell ref="AR23:BB23"/>
    <mergeCell ref="AG23:AQ23"/>
  </mergeCells>
  <pageMargins left="0.98425196850393704" right="0.51181102362204722" top="0.59055118110236227" bottom="0.39370078740157483" header="0.19685039370078741" footer="0.19685039370078741"/>
  <pageSetup paperSize="9" scale="98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31AFA-FAF2-4813-A28F-99CCB52DB562}">
  <sheetPr>
    <pageSetUpPr fitToPage="1"/>
  </sheetPr>
  <dimension ref="A1:CX40"/>
  <sheetViews>
    <sheetView view="pageBreakPreview" topLeftCell="A31" zoomScaleNormal="100" workbookViewId="0">
      <selection activeCell="A4" sqref="A4"/>
    </sheetView>
  </sheetViews>
  <sheetFormatPr defaultColWidth="0.85546875" defaultRowHeight="15" x14ac:dyDescent="0.25"/>
  <cols>
    <col min="1" max="16384" width="0.85546875" style="16"/>
  </cols>
  <sheetData>
    <row r="1" spans="1:102" s="18" customFormat="1" ht="15.75" x14ac:dyDescent="0.25">
      <c r="CX1" s="25"/>
    </row>
    <row r="2" spans="1:102" s="18" customFormat="1" ht="15.75" x14ac:dyDescent="0.25"/>
    <row r="3" spans="1:102" s="18" customFormat="1" ht="15.75" customHeight="1" x14ac:dyDescent="0.25">
      <c r="A3" s="116" t="s">
        <v>213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</row>
    <row r="4" spans="1:102" s="18" customFormat="1" ht="15.75" customHeight="1" x14ac:dyDescent="0.25"/>
    <row r="5" spans="1:102" s="18" customFormat="1" ht="15.75" x14ac:dyDescent="0.25">
      <c r="I5" s="115" t="s">
        <v>7</v>
      </c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</row>
    <row r="6" spans="1:102" s="18" customFormat="1" ht="15.75" x14ac:dyDescent="0.25">
      <c r="I6" s="150" t="s">
        <v>103</v>
      </c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50"/>
      <c r="CJ6" s="150"/>
      <c r="CK6" s="150"/>
      <c r="CL6" s="150"/>
      <c r="CM6" s="150"/>
      <c r="CN6" s="150"/>
      <c r="CO6" s="150"/>
      <c r="CP6" s="150"/>
      <c r="CQ6" s="17"/>
      <c r="CR6" s="17"/>
      <c r="CS6" s="17"/>
      <c r="CT6" s="17"/>
      <c r="CU6" s="17"/>
      <c r="CV6" s="17"/>
      <c r="CW6" s="17"/>
      <c r="CX6" s="17"/>
    </row>
    <row r="8" spans="1:102" s="19" customFormat="1" ht="15.75" customHeight="1" x14ac:dyDescent="0.25">
      <c r="A8" s="120" t="s">
        <v>119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2"/>
      <c r="AG8" s="154" t="s">
        <v>101</v>
      </c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6"/>
      <c r="BC8" s="120" t="s">
        <v>100</v>
      </c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2"/>
      <c r="BQ8" s="120" t="s">
        <v>99</v>
      </c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2"/>
      <c r="CH8" s="120" t="s">
        <v>98</v>
      </c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2"/>
    </row>
    <row r="9" spans="1:102" s="19" customFormat="1" ht="45" customHeight="1" x14ac:dyDescent="0.25">
      <c r="A9" s="151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3"/>
      <c r="AG9" s="151" t="s">
        <v>97</v>
      </c>
      <c r="AH9" s="152"/>
      <c r="AI9" s="152"/>
      <c r="AJ9" s="152"/>
      <c r="AK9" s="152"/>
      <c r="AL9" s="152"/>
      <c r="AM9" s="152"/>
      <c r="AN9" s="152"/>
      <c r="AO9" s="152"/>
      <c r="AP9" s="152"/>
      <c r="AQ9" s="153"/>
      <c r="AR9" s="151" t="s">
        <v>96</v>
      </c>
      <c r="AS9" s="152"/>
      <c r="AT9" s="152"/>
      <c r="AU9" s="152"/>
      <c r="AV9" s="152"/>
      <c r="AW9" s="152"/>
      <c r="AX9" s="152"/>
      <c r="AY9" s="152"/>
      <c r="AZ9" s="152"/>
      <c r="BA9" s="152"/>
      <c r="BB9" s="153"/>
      <c r="BC9" s="151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3"/>
      <c r="BQ9" s="151"/>
      <c r="BR9" s="152"/>
      <c r="BS9" s="152"/>
      <c r="BT9" s="152"/>
      <c r="BU9" s="152"/>
      <c r="BV9" s="152"/>
      <c r="BW9" s="152"/>
      <c r="BX9" s="152"/>
      <c r="BY9" s="152"/>
      <c r="BZ9" s="152"/>
      <c r="CA9" s="152"/>
      <c r="CB9" s="152"/>
      <c r="CC9" s="152"/>
      <c r="CD9" s="152"/>
      <c r="CE9" s="152"/>
      <c r="CF9" s="152"/>
      <c r="CG9" s="153"/>
      <c r="CH9" s="151"/>
      <c r="CI9" s="152"/>
      <c r="CJ9" s="152"/>
      <c r="CK9" s="152"/>
      <c r="CL9" s="152"/>
      <c r="CM9" s="152"/>
      <c r="CN9" s="152"/>
      <c r="CO9" s="152"/>
      <c r="CP9" s="152"/>
      <c r="CQ9" s="152"/>
      <c r="CR9" s="152"/>
      <c r="CS9" s="152"/>
      <c r="CT9" s="152"/>
      <c r="CU9" s="152"/>
      <c r="CV9" s="152"/>
      <c r="CW9" s="152"/>
      <c r="CX9" s="153"/>
    </row>
    <row r="10" spans="1:102" s="30" customFormat="1" x14ac:dyDescent="0.25">
      <c r="A10" s="147">
        <v>1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9"/>
      <c r="AG10" s="147">
        <v>2</v>
      </c>
      <c r="AH10" s="148"/>
      <c r="AI10" s="148"/>
      <c r="AJ10" s="148"/>
      <c r="AK10" s="148"/>
      <c r="AL10" s="148"/>
      <c r="AM10" s="148"/>
      <c r="AN10" s="148"/>
      <c r="AO10" s="148"/>
      <c r="AP10" s="148"/>
      <c r="AQ10" s="149"/>
      <c r="AR10" s="147">
        <v>3</v>
      </c>
      <c r="AS10" s="148"/>
      <c r="AT10" s="148"/>
      <c r="AU10" s="148"/>
      <c r="AV10" s="148"/>
      <c r="AW10" s="148"/>
      <c r="AX10" s="148"/>
      <c r="AY10" s="148"/>
      <c r="AZ10" s="148"/>
      <c r="BA10" s="148"/>
      <c r="BB10" s="149"/>
      <c r="BC10" s="147">
        <v>4</v>
      </c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9"/>
      <c r="BQ10" s="147">
        <v>5</v>
      </c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9"/>
      <c r="CH10" s="147">
        <v>6</v>
      </c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9"/>
    </row>
    <row r="11" spans="1:102" s="29" customFormat="1" ht="131.25" customHeight="1" x14ac:dyDescent="0.25">
      <c r="A11" s="33"/>
      <c r="B11" s="135" t="s">
        <v>141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6"/>
      <c r="AG11" s="147">
        <v>0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9"/>
      <c r="AR11" s="147">
        <v>0</v>
      </c>
      <c r="AS11" s="148"/>
      <c r="AT11" s="148"/>
      <c r="AU11" s="148"/>
      <c r="AV11" s="148"/>
      <c r="AW11" s="148"/>
      <c r="AX11" s="148"/>
      <c r="AY11" s="148"/>
      <c r="AZ11" s="148"/>
      <c r="BA11" s="148"/>
      <c r="BB11" s="149"/>
      <c r="BC11" s="147">
        <v>100</v>
      </c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9"/>
      <c r="BQ11" s="147" t="s">
        <v>81</v>
      </c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9"/>
      <c r="CH11" s="147">
        <v>2</v>
      </c>
      <c r="CI11" s="148"/>
      <c r="CJ11" s="148"/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148"/>
      <c r="CW11" s="148"/>
      <c r="CX11" s="149"/>
    </row>
    <row r="12" spans="1:102" s="29" customFormat="1" ht="45" customHeight="1" x14ac:dyDescent="0.25">
      <c r="A12" s="34"/>
      <c r="B12" s="135" t="s">
        <v>140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6"/>
      <c r="AG12" s="147" t="s">
        <v>6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9"/>
      <c r="AR12" s="147" t="s">
        <v>6</v>
      </c>
      <c r="AS12" s="148"/>
      <c r="AT12" s="148"/>
      <c r="AU12" s="148"/>
      <c r="AV12" s="148"/>
      <c r="AW12" s="148"/>
      <c r="AX12" s="148"/>
      <c r="AY12" s="148"/>
      <c r="AZ12" s="148"/>
      <c r="BA12" s="148"/>
      <c r="BB12" s="149"/>
      <c r="BC12" s="147" t="s">
        <v>6</v>
      </c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9"/>
      <c r="BQ12" s="147" t="s">
        <v>6</v>
      </c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9"/>
      <c r="CH12" s="147">
        <v>2</v>
      </c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9"/>
    </row>
    <row r="13" spans="1:102" s="29" customFormat="1" x14ac:dyDescent="0.25">
      <c r="A13" s="33"/>
      <c r="B13" s="135" t="s">
        <v>77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6"/>
      <c r="AG13" s="147"/>
      <c r="AH13" s="148"/>
      <c r="AI13" s="148"/>
      <c r="AJ13" s="148"/>
      <c r="AK13" s="148"/>
      <c r="AL13" s="148"/>
      <c r="AM13" s="148"/>
      <c r="AN13" s="148"/>
      <c r="AO13" s="148"/>
      <c r="AP13" s="148"/>
      <c r="AQ13" s="149"/>
      <c r="AR13" s="147"/>
      <c r="AS13" s="148"/>
      <c r="AT13" s="148"/>
      <c r="AU13" s="148"/>
      <c r="AV13" s="148"/>
      <c r="AW13" s="148"/>
      <c r="AX13" s="148"/>
      <c r="AY13" s="148"/>
      <c r="AZ13" s="148"/>
      <c r="BA13" s="148"/>
      <c r="BB13" s="149"/>
      <c r="BC13" s="147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9"/>
      <c r="BQ13" s="147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9"/>
      <c r="CH13" s="147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9"/>
    </row>
    <row r="14" spans="1:102" s="29" customFormat="1" ht="133.5" customHeight="1" x14ac:dyDescent="0.25">
      <c r="A14" s="33"/>
      <c r="B14" s="135" t="s">
        <v>139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6"/>
      <c r="AG14" s="147">
        <v>0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9"/>
      <c r="AR14" s="147">
        <v>0</v>
      </c>
      <c r="AS14" s="148"/>
      <c r="AT14" s="148"/>
      <c r="AU14" s="148"/>
      <c r="AV14" s="148"/>
      <c r="AW14" s="148"/>
      <c r="AX14" s="148"/>
      <c r="AY14" s="148"/>
      <c r="AZ14" s="148"/>
      <c r="BA14" s="148"/>
      <c r="BB14" s="149"/>
      <c r="BC14" s="147">
        <v>100</v>
      </c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9"/>
      <c r="BQ14" s="147" t="s">
        <v>74</v>
      </c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9"/>
      <c r="CH14" s="147">
        <v>2</v>
      </c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9"/>
    </row>
    <row r="15" spans="1:102" s="29" customFormat="1" ht="148.5" customHeight="1" x14ac:dyDescent="0.25">
      <c r="A15" s="33"/>
      <c r="B15" s="135" t="s">
        <v>138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6"/>
      <c r="AG15" s="147">
        <v>0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9"/>
      <c r="AR15" s="147">
        <v>0</v>
      </c>
      <c r="AS15" s="148"/>
      <c r="AT15" s="148"/>
      <c r="AU15" s="148"/>
      <c r="AV15" s="148"/>
      <c r="AW15" s="148"/>
      <c r="AX15" s="148"/>
      <c r="AY15" s="148"/>
      <c r="AZ15" s="148"/>
      <c r="BA15" s="148"/>
      <c r="BB15" s="149"/>
      <c r="BC15" s="147">
        <v>100</v>
      </c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9"/>
      <c r="BQ15" s="147" t="s">
        <v>81</v>
      </c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9"/>
      <c r="CH15" s="147">
        <v>2</v>
      </c>
      <c r="CI15" s="148"/>
      <c r="CJ15" s="148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9"/>
    </row>
    <row r="16" spans="1:102" s="29" customFormat="1" ht="223.5" customHeight="1" x14ac:dyDescent="0.25">
      <c r="A16" s="33"/>
      <c r="B16" s="135" t="s">
        <v>137</v>
      </c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6"/>
      <c r="AG16" s="147" t="s">
        <v>6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9"/>
      <c r="AR16" s="147" t="s">
        <v>6</v>
      </c>
      <c r="AS16" s="148"/>
      <c r="AT16" s="148"/>
      <c r="AU16" s="148"/>
      <c r="AV16" s="148"/>
      <c r="AW16" s="148"/>
      <c r="AX16" s="148"/>
      <c r="AY16" s="148"/>
      <c r="AZ16" s="148"/>
      <c r="BA16" s="148"/>
      <c r="BB16" s="149"/>
      <c r="BC16" s="147">
        <v>100</v>
      </c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9"/>
      <c r="BQ16" s="147" t="s">
        <v>74</v>
      </c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9"/>
      <c r="CH16" s="147">
        <v>2</v>
      </c>
      <c r="CI16" s="148"/>
      <c r="CJ16" s="148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/>
      <c r="CW16" s="148"/>
      <c r="CX16" s="149"/>
    </row>
    <row r="17" spans="1:102" s="29" customFormat="1" ht="198.75" customHeight="1" x14ac:dyDescent="0.25">
      <c r="A17" s="33"/>
      <c r="B17" s="135" t="s">
        <v>136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6"/>
      <c r="AG17" s="147">
        <v>0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9"/>
      <c r="AR17" s="147">
        <v>0</v>
      </c>
      <c r="AS17" s="148"/>
      <c r="AT17" s="148"/>
      <c r="AU17" s="148"/>
      <c r="AV17" s="148"/>
      <c r="AW17" s="148"/>
      <c r="AX17" s="148"/>
      <c r="AY17" s="148"/>
      <c r="AZ17" s="148"/>
      <c r="BA17" s="148"/>
      <c r="BB17" s="149"/>
      <c r="BC17" s="147">
        <v>100</v>
      </c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9"/>
      <c r="BQ17" s="147" t="s">
        <v>74</v>
      </c>
      <c r="BR17" s="148"/>
      <c r="BS17" s="148"/>
      <c r="BT17" s="148"/>
      <c r="BU17" s="148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9"/>
      <c r="CH17" s="147">
        <v>2</v>
      </c>
      <c r="CI17" s="148"/>
      <c r="CJ17" s="148"/>
      <c r="CK17" s="148"/>
      <c r="CL17" s="148"/>
      <c r="CM17" s="148"/>
      <c r="CN17" s="148"/>
      <c r="CO17" s="148"/>
      <c r="CP17" s="148"/>
      <c r="CQ17" s="148"/>
      <c r="CR17" s="148"/>
      <c r="CS17" s="148"/>
      <c r="CT17" s="148"/>
      <c r="CU17" s="148"/>
      <c r="CV17" s="148"/>
      <c r="CW17" s="148"/>
      <c r="CX17" s="149"/>
    </row>
    <row r="18" spans="1:102" s="29" customFormat="1" ht="138.75" customHeight="1" x14ac:dyDescent="0.25">
      <c r="A18" s="33"/>
      <c r="B18" s="135" t="s">
        <v>135</v>
      </c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6"/>
      <c r="AG18" s="147">
        <v>0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9"/>
      <c r="AR18" s="147">
        <v>0</v>
      </c>
      <c r="AS18" s="148"/>
      <c r="AT18" s="148"/>
      <c r="AU18" s="148"/>
      <c r="AV18" s="148"/>
      <c r="AW18" s="148"/>
      <c r="AX18" s="148"/>
      <c r="AY18" s="148"/>
      <c r="AZ18" s="148"/>
      <c r="BA18" s="148"/>
      <c r="BB18" s="149"/>
      <c r="BC18" s="147">
        <v>100</v>
      </c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9"/>
      <c r="BQ18" s="147" t="s">
        <v>81</v>
      </c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9"/>
      <c r="CH18" s="147">
        <v>2</v>
      </c>
      <c r="CI18" s="148"/>
      <c r="CJ18" s="148"/>
      <c r="CK18" s="148"/>
      <c r="CL18" s="148"/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9"/>
    </row>
    <row r="19" spans="1:102" s="29" customFormat="1" ht="90" customHeight="1" x14ac:dyDescent="0.25">
      <c r="A19" s="33"/>
      <c r="B19" s="135" t="s">
        <v>134</v>
      </c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6"/>
      <c r="AG19" s="147">
        <v>0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9"/>
      <c r="AR19" s="147">
        <v>0</v>
      </c>
      <c r="AS19" s="148"/>
      <c r="AT19" s="148"/>
      <c r="AU19" s="148"/>
      <c r="AV19" s="148"/>
      <c r="AW19" s="148"/>
      <c r="AX19" s="148"/>
      <c r="AY19" s="148"/>
      <c r="AZ19" s="148"/>
      <c r="BA19" s="148"/>
      <c r="BB19" s="149"/>
      <c r="BC19" s="147">
        <v>100</v>
      </c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9"/>
      <c r="BQ19" s="147" t="s">
        <v>81</v>
      </c>
      <c r="BR19" s="148"/>
      <c r="BS19" s="148"/>
      <c r="BT19" s="148"/>
      <c r="BU19" s="148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9"/>
      <c r="CH19" s="147">
        <v>2</v>
      </c>
      <c r="CI19" s="148"/>
      <c r="CJ19" s="148"/>
      <c r="CK19" s="148"/>
      <c r="CL19" s="148"/>
      <c r="CM19" s="148"/>
      <c r="CN19" s="148"/>
      <c r="CO19" s="148"/>
      <c r="CP19" s="148"/>
      <c r="CQ19" s="148"/>
      <c r="CR19" s="148"/>
      <c r="CS19" s="148"/>
      <c r="CT19" s="148"/>
      <c r="CU19" s="148"/>
      <c r="CV19" s="148"/>
      <c r="CW19" s="148"/>
      <c r="CX19" s="149"/>
    </row>
    <row r="20" spans="1:102" s="29" customFormat="1" ht="45" customHeight="1" x14ac:dyDescent="0.25">
      <c r="A20" s="33"/>
      <c r="B20" s="135" t="s">
        <v>133</v>
      </c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6"/>
      <c r="AG20" s="147" t="s">
        <v>6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9"/>
      <c r="AR20" s="147" t="s">
        <v>6</v>
      </c>
      <c r="AS20" s="148"/>
      <c r="AT20" s="148"/>
      <c r="AU20" s="148"/>
      <c r="AV20" s="148"/>
      <c r="AW20" s="148"/>
      <c r="AX20" s="148"/>
      <c r="AY20" s="148"/>
      <c r="AZ20" s="148"/>
      <c r="BA20" s="148"/>
      <c r="BB20" s="149"/>
      <c r="BC20" s="147" t="s">
        <v>6</v>
      </c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9"/>
      <c r="BQ20" s="147" t="s">
        <v>6</v>
      </c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9"/>
      <c r="CH20" s="147">
        <v>2</v>
      </c>
      <c r="CI20" s="148"/>
      <c r="CJ20" s="148"/>
      <c r="CK20" s="148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  <c r="CV20" s="148"/>
      <c r="CW20" s="148"/>
      <c r="CX20" s="149"/>
    </row>
    <row r="21" spans="1:102" s="29" customFormat="1" x14ac:dyDescent="0.25">
      <c r="A21" s="33"/>
      <c r="B21" s="135" t="s">
        <v>77</v>
      </c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6"/>
      <c r="AG21" s="147"/>
      <c r="AH21" s="148"/>
      <c r="AI21" s="148"/>
      <c r="AJ21" s="148"/>
      <c r="AK21" s="148"/>
      <c r="AL21" s="148"/>
      <c r="AM21" s="148"/>
      <c r="AN21" s="148"/>
      <c r="AO21" s="148"/>
      <c r="AP21" s="148"/>
      <c r="AQ21" s="149"/>
      <c r="AR21" s="147"/>
      <c r="AS21" s="148"/>
      <c r="AT21" s="148"/>
      <c r="AU21" s="148"/>
      <c r="AV21" s="148"/>
      <c r="AW21" s="148"/>
      <c r="AX21" s="148"/>
      <c r="AY21" s="148"/>
      <c r="AZ21" s="148"/>
      <c r="BA21" s="148"/>
      <c r="BB21" s="149"/>
      <c r="BC21" s="147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9"/>
      <c r="BQ21" s="147"/>
      <c r="BR21" s="148"/>
      <c r="BS21" s="148"/>
      <c r="BT21" s="148"/>
      <c r="BU21" s="148"/>
      <c r="BV21" s="148"/>
      <c r="BW21" s="148"/>
      <c r="BX21" s="148"/>
      <c r="BY21" s="148"/>
      <c r="BZ21" s="148"/>
      <c r="CA21" s="148"/>
      <c r="CB21" s="148"/>
      <c r="CC21" s="148"/>
      <c r="CD21" s="148"/>
      <c r="CE21" s="148"/>
      <c r="CF21" s="148"/>
      <c r="CG21" s="149"/>
      <c r="CH21" s="147"/>
      <c r="CI21" s="148"/>
      <c r="CJ21" s="148"/>
      <c r="CK21" s="148"/>
      <c r="CL21" s="148"/>
      <c r="CM21" s="148"/>
      <c r="CN21" s="148"/>
      <c r="CO21" s="148"/>
      <c r="CP21" s="148"/>
      <c r="CQ21" s="148"/>
      <c r="CR21" s="148"/>
      <c r="CS21" s="148"/>
      <c r="CT21" s="148"/>
      <c r="CU21" s="148"/>
      <c r="CV21" s="148"/>
      <c r="CW21" s="148"/>
      <c r="CX21" s="149"/>
    </row>
    <row r="22" spans="1:102" s="29" customFormat="1" ht="74.25" customHeight="1" x14ac:dyDescent="0.25">
      <c r="A22" s="33"/>
      <c r="B22" s="135" t="s">
        <v>132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6"/>
      <c r="AG22" s="147" t="s">
        <v>6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9"/>
      <c r="AR22" s="147" t="s">
        <v>6</v>
      </c>
      <c r="AS22" s="148"/>
      <c r="AT22" s="148"/>
      <c r="AU22" s="148"/>
      <c r="AV22" s="148"/>
      <c r="AW22" s="148"/>
      <c r="AX22" s="148"/>
      <c r="AY22" s="148"/>
      <c r="AZ22" s="148"/>
      <c r="BA22" s="148"/>
      <c r="BB22" s="149"/>
      <c r="BC22" s="147">
        <v>100</v>
      </c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9"/>
      <c r="BQ22" s="147" t="s">
        <v>74</v>
      </c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9"/>
      <c r="CH22" s="147">
        <v>2</v>
      </c>
      <c r="CI22" s="148"/>
      <c r="CJ22" s="148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148"/>
      <c r="CW22" s="148"/>
      <c r="CX22" s="149"/>
    </row>
    <row r="23" spans="1:102" s="29" customFormat="1" ht="117.75" customHeight="1" x14ac:dyDescent="0.25">
      <c r="A23" s="33"/>
      <c r="B23" s="135" t="s">
        <v>131</v>
      </c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6"/>
      <c r="AG23" s="147" t="s">
        <v>6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9"/>
      <c r="AR23" s="147" t="s">
        <v>6</v>
      </c>
      <c r="AS23" s="148"/>
      <c r="AT23" s="148"/>
      <c r="AU23" s="148"/>
      <c r="AV23" s="148"/>
      <c r="AW23" s="148"/>
      <c r="AX23" s="148"/>
      <c r="AY23" s="148"/>
      <c r="AZ23" s="148"/>
      <c r="BA23" s="148"/>
      <c r="BB23" s="149"/>
      <c r="BC23" s="147">
        <v>100</v>
      </c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9"/>
      <c r="BQ23" s="147" t="s">
        <v>81</v>
      </c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9"/>
      <c r="CH23" s="147">
        <v>2</v>
      </c>
      <c r="CI23" s="148"/>
      <c r="CJ23" s="148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9"/>
    </row>
    <row r="24" spans="1:102" s="29" customFormat="1" ht="31.5" customHeight="1" x14ac:dyDescent="0.25">
      <c r="A24" s="33"/>
      <c r="B24" s="135" t="s">
        <v>130</v>
      </c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6"/>
      <c r="AG24" s="147">
        <v>0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9"/>
      <c r="AR24" s="147">
        <v>0</v>
      </c>
      <c r="AS24" s="148"/>
      <c r="AT24" s="148"/>
      <c r="AU24" s="148"/>
      <c r="AV24" s="148"/>
      <c r="AW24" s="148"/>
      <c r="AX24" s="148"/>
      <c r="AY24" s="148"/>
      <c r="AZ24" s="148"/>
      <c r="BA24" s="148"/>
      <c r="BB24" s="149"/>
      <c r="BC24" s="147">
        <v>100</v>
      </c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9"/>
      <c r="BQ24" s="147" t="s">
        <v>6</v>
      </c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9"/>
      <c r="CH24" s="147" t="s">
        <v>6</v>
      </c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9"/>
    </row>
    <row r="25" spans="1:102" s="29" customFormat="1" ht="45" customHeight="1" x14ac:dyDescent="0.25">
      <c r="A25" s="33"/>
      <c r="B25" s="135" t="s">
        <v>129</v>
      </c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6"/>
      <c r="AG25" s="147">
        <v>0</v>
      </c>
      <c r="AH25" s="148"/>
      <c r="AI25" s="148"/>
      <c r="AJ25" s="148"/>
      <c r="AK25" s="148"/>
      <c r="AL25" s="148"/>
      <c r="AM25" s="148"/>
      <c r="AN25" s="148"/>
      <c r="AO25" s="148"/>
      <c r="AP25" s="148"/>
      <c r="AQ25" s="149"/>
      <c r="AR25" s="147">
        <v>0</v>
      </c>
      <c r="AS25" s="148"/>
      <c r="AT25" s="148"/>
      <c r="AU25" s="148"/>
      <c r="AV25" s="148"/>
      <c r="AW25" s="148"/>
      <c r="AX25" s="148"/>
      <c r="AY25" s="148"/>
      <c r="AZ25" s="148"/>
      <c r="BA25" s="148"/>
      <c r="BB25" s="149"/>
      <c r="BC25" s="147">
        <v>100</v>
      </c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9"/>
      <c r="BQ25" s="147" t="s">
        <v>6</v>
      </c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9"/>
      <c r="CH25" s="147" t="s">
        <v>6</v>
      </c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9"/>
    </row>
    <row r="26" spans="1:102" s="29" customFormat="1" ht="48" customHeight="1" x14ac:dyDescent="0.25">
      <c r="A26" s="33"/>
      <c r="B26" s="135" t="s">
        <v>128</v>
      </c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6"/>
      <c r="AG26" s="147">
        <v>0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9"/>
      <c r="AR26" s="147">
        <v>0</v>
      </c>
      <c r="AS26" s="148"/>
      <c r="AT26" s="148"/>
      <c r="AU26" s="148"/>
      <c r="AV26" s="148"/>
      <c r="AW26" s="148"/>
      <c r="AX26" s="148"/>
      <c r="AY26" s="148"/>
      <c r="AZ26" s="148"/>
      <c r="BA26" s="148"/>
      <c r="BB26" s="149"/>
      <c r="BC26" s="147">
        <v>100</v>
      </c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9"/>
      <c r="BQ26" s="147" t="s">
        <v>6</v>
      </c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9"/>
      <c r="CH26" s="147" t="s">
        <v>6</v>
      </c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9"/>
    </row>
    <row r="27" spans="1:102" s="29" customFormat="1" ht="63" customHeight="1" x14ac:dyDescent="0.25">
      <c r="A27" s="33"/>
      <c r="B27" s="135" t="s">
        <v>127</v>
      </c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6"/>
      <c r="AG27" s="147">
        <v>0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9"/>
      <c r="AR27" s="147">
        <v>0</v>
      </c>
      <c r="AS27" s="148"/>
      <c r="AT27" s="148"/>
      <c r="AU27" s="148"/>
      <c r="AV27" s="148"/>
      <c r="AW27" s="148"/>
      <c r="AX27" s="148"/>
      <c r="AY27" s="148"/>
      <c r="AZ27" s="148"/>
      <c r="BA27" s="148"/>
      <c r="BB27" s="149"/>
      <c r="BC27" s="147">
        <v>100</v>
      </c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9"/>
      <c r="BQ27" s="147" t="s">
        <v>74</v>
      </c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9"/>
      <c r="CH27" s="147">
        <v>2</v>
      </c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9"/>
    </row>
    <row r="28" spans="1:102" ht="122.25" customHeight="1" x14ac:dyDescent="0.25">
      <c r="A28" s="32"/>
      <c r="B28" s="135" t="s">
        <v>126</v>
      </c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6"/>
      <c r="AG28" s="147">
        <v>0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9"/>
      <c r="AR28" s="147">
        <v>0</v>
      </c>
      <c r="AS28" s="148"/>
      <c r="AT28" s="148"/>
      <c r="AU28" s="148"/>
      <c r="AV28" s="148"/>
      <c r="AW28" s="148"/>
      <c r="AX28" s="148"/>
      <c r="AY28" s="148"/>
      <c r="AZ28" s="148"/>
      <c r="BA28" s="148"/>
      <c r="BB28" s="149"/>
      <c r="BC28" s="147">
        <v>100</v>
      </c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9"/>
      <c r="BQ28" s="147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9"/>
      <c r="CH28" s="147">
        <v>2</v>
      </c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9"/>
    </row>
    <row r="29" spans="1:102" ht="132.75" customHeight="1" x14ac:dyDescent="0.25">
      <c r="A29" s="32"/>
      <c r="B29" s="135" t="s">
        <v>125</v>
      </c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6"/>
      <c r="AG29" s="147" t="s">
        <v>6</v>
      </c>
      <c r="AH29" s="148"/>
      <c r="AI29" s="148"/>
      <c r="AJ29" s="148"/>
      <c r="AK29" s="148"/>
      <c r="AL29" s="148"/>
      <c r="AM29" s="148"/>
      <c r="AN29" s="148"/>
      <c r="AO29" s="148"/>
      <c r="AP29" s="148"/>
      <c r="AQ29" s="149"/>
      <c r="AR29" s="147" t="s">
        <v>6</v>
      </c>
      <c r="AS29" s="148"/>
      <c r="AT29" s="148"/>
      <c r="AU29" s="148"/>
      <c r="AV29" s="148"/>
      <c r="AW29" s="148"/>
      <c r="AX29" s="148"/>
      <c r="AY29" s="148"/>
      <c r="AZ29" s="148"/>
      <c r="BA29" s="148"/>
      <c r="BB29" s="149"/>
      <c r="BC29" s="147" t="s">
        <v>6</v>
      </c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9"/>
      <c r="BQ29" s="147" t="s">
        <v>6</v>
      </c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9"/>
      <c r="CH29" s="147">
        <v>2</v>
      </c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9"/>
    </row>
    <row r="30" spans="1:102" s="29" customFormat="1" x14ac:dyDescent="0.25">
      <c r="A30" s="33"/>
      <c r="B30" s="135" t="s">
        <v>77</v>
      </c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6"/>
      <c r="AG30" s="147"/>
      <c r="AH30" s="148"/>
      <c r="AI30" s="148"/>
      <c r="AJ30" s="148"/>
      <c r="AK30" s="148"/>
      <c r="AL30" s="148"/>
      <c r="AM30" s="148"/>
      <c r="AN30" s="148"/>
      <c r="AO30" s="148"/>
      <c r="AP30" s="148"/>
      <c r="AQ30" s="149"/>
      <c r="AR30" s="147"/>
      <c r="AS30" s="148"/>
      <c r="AT30" s="148"/>
      <c r="AU30" s="148"/>
      <c r="AV30" s="148"/>
      <c r="AW30" s="148"/>
      <c r="AX30" s="148"/>
      <c r="AY30" s="148"/>
      <c r="AZ30" s="148"/>
      <c r="BA30" s="148"/>
      <c r="BB30" s="149"/>
      <c r="BC30" s="147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9"/>
      <c r="BQ30" s="147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9"/>
      <c r="CH30" s="147"/>
      <c r="CI30" s="148"/>
      <c r="CJ30" s="148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9"/>
    </row>
    <row r="31" spans="1:102" ht="103.5" customHeight="1" x14ac:dyDescent="0.25">
      <c r="A31" s="32"/>
      <c r="B31" s="135" t="s">
        <v>124</v>
      </c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6"/>
      <c r="AG31" s="147" t="s">
        <v>6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9"/>
      <c r="AR31" s="147" t="s">
        <v>6</v>
      </c>
      <c r="AS31" s="148"/>
      <c r="AT31" s="148"/>
      <c r="AU31" s="148"/>
      <c r="AV31" s="148"/>
      <c r="AW31" s="148"/>
      <c r="AX31" s="148"/>
      <c r="AY31" s="148"/>
      <c r="AZ31" s="148"/>
      <c r="BA31" s="148"/>
      <c r="BB31" s="149"/>
      <c r="BC31" s="147">
        <v>100</v>
      </c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9"/>
      <c r="BQ31" s="147" t="s">
        <v>74</v>
      </c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9"/>
      <c r="CH31" s="147">
        <v>2</v>
      </c>
      <c r="CI31" s="148"/>
      <c r="CJ31" s="148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9"/>
    </row>
    <row r="32" spans="1:102" ht="205.5" customHeight="1" x14ac:dyDescent="0.25">
      <c r="A32" s="32"/>
      <c r="B32" s="135" t="s">
        <v>123</v>
      </c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6"/>
      <c r="AG32" s="147" t="s">
        <v>6</v>
      </c>
      <c r="AH32" s="148"/>
      <c r="AI32" s="148"/>
      <c r="AJ32" s="148"/>
      <c r="AK32" s="148"/>
      <c r="AL32" s="148"/>
      <c r="AM32" s="148"/>
      <c r="AN32" s="148"/>
      <c r="AO32" s="148"/>
      <c r="AP32" s="148"/>
      <c r="AQ32" s="149"/>
      <c r="AR32" s="147" t="s">
        <v>6</v>
      </c>
      <c r="AS32" s="148"/>
      <c r="AT32" s="148"/>
      <c r="AU32" s="148"/>
      <c r="AV32" s="148"/>
      <c r="AW32" s="148"/>
      <c r="AX32" s="148"/>
      <c r="AY32" s="148"/>
      <c r="AZ32" s="148"/>
      <c r="BA32" s="148"/>
      <c r="BB32" s="149"/>
      <c r="BC32" s="147">
        <v>100</v>
      </c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9"/>
      <c r="BQ32" s="147" t="s">
        <v>81</v>
      </c>
      <c r="BR32" s="148"/>
      <c r="BS32" s="148"/>
      <c r="BT32" s="148"/>
      <c r="BU32" s="148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9"/>
      <c r="CH32" s="147">
        <v>2</v>
      </c>
      <c r="CI32" s="148"/>
      <c r="CJ32" s="148"/>
      <c r="CK32" s="148"/>
      <c r="CL32" s="148"/>
      <c r="CM32" s="148"/>
      <c r="CN32" s="148"/>
      <c r="CO32" s="148"/>
      <c r="CP32" s="148"/>
      <c r="CQ32" s="148"/>
      <c r="CR32" s="148"/>
      <c r="CS32" s="148"/>
      <c r="CT32" s="148"/>
      <c r="CU32" s="148"/>
      <c r="CV32" s="148"/>
      <c r="CW32" s="148"/>
      <c r="CX32" s="149"/>
    </row>
    <row r="33" spans="1:102" ht="45" customHeight="1" x14ac:dyDescent="0.25">
      <c r="A33" s="32"/>
      <c r="B33" s="135" t="s">
        <v>122</v>
      </c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6"/>
      <c r="AG33" s="147" t="s">
        <v>6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49"/>
      <c r="AR33" s="147" t="s">
        <v>6</v>
      </c>
      <c r="AS33" s="148"/>
      <c r="AT33" s="148"/>
      <c r="AU33" s="148"/>
      <c r="AV33" s="148"/>
      <c r="AW33" s="148"/>
      <c r="AX33" s="148"/>
      <c r="AY33" s="148"/>
      <c r="AZ33" s="148"/>
      <c r="BA33" s="148"/>
      <c r="BB33" s="149"/>
      <c r="BC33" s="147" t="s">
        <v>6</v>
      </c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9"/>
      <c r="BQ33" s="147" t="s">
        <v>6</v>
      </c>
      <c r="BR33" s="148"/>
      <c r="BS33" s="148"/>
      <c r="BT33" s="148"/>
      <c r="BU33" s="148"/>
      <c r="BV33" s="148"/>
      <c r="BW33" s="148"/>
      <c r="BX33" s="148"/>
      <c r="BY33" s="148"/>
      <c r="BZ33" s="148"/>
      <c r="CA33" s="148"/>
      <c r="CB33" s="148"/>
      <c r="CC33" s="148"/>
      <c r="CD33" s="148"/>
      <c r="CE33" s="148"/>
      <c r="CF33" s="148"/>
      <c r="CG33" s="149"/>
      <c r="CH33" s="147">
        <v>2</v>
      </c>
      <c r="CI33" s="148"/>
      <c r="CJ33" s="148"/>
      <c r="CK33" s="148"/>
      <c r="CL33" s="148"/>
      <c r="CM33" s="148"/>
      <c r="CN33" s="148"/>
      <c r="CO33" s="148"/>
      <c r="CP33" s="148"/>
      <c r="CQ33" s="148"/>
      <c r="CR33" s="148"/>
      <c r="CS33" s="148"/>
      <c r="CT33" s="148"/>
      <c r="CU33" s="148"/>
      <c r="CV33" s="148"/>
      <c r="CW33" s="148"/>
      <c r="CX33" s="149"/>
    </row>
    <row r="35" spans="1:102" s="18" customFormat="1" ht="15.75" x14ac:dyDescent="0.25">
      <c r="A35" s="115" t="s">
        <v>33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 t="s">
        <v>8</v>
      </c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</row>
    <row r="36" spans="1:102" s="17" customFormat="1" ht="13.5" customHeight="1" x14ac:dyDescent="0.25">
      <c r="A36" s="98" t="s">
        <v>71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 t="s">
        <v>30</v>
      </c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 t="s">
        <v>29</v>
      </c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</row>
    <row r="37" spans="1:102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</row>
    <row r="38" spans="1:102" ht="9" customHeight="1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</row>
    <row r="39" spans="1:102" s="23" customFormat="1" ht="27.75" customHeight="1" x14ac:dyDescent="0.2">
      <c r="A39" s="139" t="s">
        <v>121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140"/>
      <c r="BQ39" s="140"/>
      <c r="BR39" s="140"/>
      <c r="BS39" s="140"/>
      <c r="BT39" s="140"/>
      <c r="BU39" s="140"/>
      <c r="BV39" s="140"/>
      <c r="BW39" s="140"/>
      <c r="BX39" s="140"/>
      <c r="BY39" s="140"/>
      <c r="BZ39" s="140"/>
      <c r="CA39" s="140"/>
      <c r="CB39" s="140"/>
      <c r="CC39" s="140"/>
      <c r="CD39" s="140"/>
      <c r="CE39" s="140"/>
      <c r="CF39" s="140"/>
      <c r="CG39" s="140"/>
      <c r="CH39" s="140"/>
      <c r="CI39" s="140"/>
      <c r="CJ39" s="140"/>
      <c r="CK39" s="140"/>
      <c r="CL39" s="140"/>
      <c r="CM39" s="140"/>
      <c r="CN39" s="140"/>
      <c r="CO39" s="140"/>
      <c r="CP39" s="140"/>
      <c r="CQ39" s="140"/>
      <c r="CR39" s="140"/>
      <c r="CS39" s="140"/>
      <c r="CT39" s="140"/>
      <c r="CU39" s="140"/>
      <c r="CV39" s="140"/>
      <c r="CW39" s="140"/>
      <c r="CX39" s="140"/>
    </row>
    <row r="40" spans="1:102" ht="3" customHeight="1" x14ac:dyDescent="0.25"/>
  </sheetData>
  <mergeCells count="161">
    <mergeCell ref="A39:CX39"/>
    <mergeCell ref="A35:AK35"/>
    <mergeCell ref="AL35:BV35"/>
    <mergeCell ref="BW35:CX35"/>
    <mergeCell ref="BW36:CX36"/>
    <mergeCell ref="BC30:BP30"/>
    <mergeCell ref="AL36:BV36"/>
    <mergeCell ref="CH32:CX32"/>
    <mergeCell ref="AG33:AQ33"/>
    <mergeCell ref="AR33:BB33"/>
    <mergeCell ref="CH33:CX33"/>
    <mergeCell ref="AG32:AQ32"/>
    <mergeCell ref="AR32:BB32"/>
    <mergeCell ref="B30:AF30"/>
    <mergeCell ref="AG30:AQ30"/>
    <mergeCell ref="BQ30:CG30"/>
    <mergeCell ref="CH30:CX30"/>
    <mergeCell ref="AG31:AQ31"/>
    <mergeCell ref="AR31:BB31"/>
    <mergeCell ref="BC31:BP31"/>
    <mergeCell ref="CH31:CX31"/>
    <mergeCell ref="AR30:BB30"/>
    <mergeCell ref="AR25:BB25"/>
    <mergeCell ref="BC25:BP25"/>
    <mergeCell ref="A36:AK36"/>
    <mergeCell ref="BC32:BP32"/>
    <mergeCell ref="B31:AF31"/>
    <mergeCell ref="B32:AF32"/>
    <mergeCell ref="B33:AF33"/>
    <mergeCell ref="BQ32:CG32"/>
    <mergeCell ref="BC33:BP33"/>
    <mergeCell ref="B27:AF27"/>
    <mergeCell ref="AG27:AQ27"/>
    <mergeCell ref="AR27:BB27"/>
    <mergeCell ref="BC27:BP27"/>
    <mergeCell ref="BQ33:CG33"/>
    <mergeCell ref="BQ31:CG31"/>
    <mergeCell ref="AG18:AQ18"/>
    <mergeCell ref="AR24:BB24"/>
    <mergeCell ref="BC24:BP24"/>
    <mergeCell ref="CH22:CX22"/>
    <mergeCell ref="B25:AF25"/>
    <mergeCell ref="AG25:AQ25"/>
    <mergeCell ref="BQ29:CG29"/>
    <mergeCell ref="BQ26:CG26"/>
    <mergeCell ref="CH26:CX26"/>
    <mergeCell ref="BQ27:CG27"/>
    <mergeCell ref="CH27:CX27"/>
    <mergeCell ref="CH29:CX29"/>
    <mergeCell ref="BQ28:CG28"/>
    <mergeCell ref="CH28:CX28"/>
    <mergeCell ref="B28:AF28"/>
    <mergeCell ref="AG28:AQ28"/>
    <mergeCell ref="B29:AF29"/>
    <mergeCell ref="AG29:AQ29"/>
    <mergeCell ref="AR29:BB29"/>
    <mergeCell ref="BC29:BP29"/>
    <mergeCell ref="AR28:BB28"/>
    <mergeCell ref="BC28:BP28"/>
    <mergeCell ref="BQ25:CG25"/>
    <mergeCell ref="CH25:CX25"/>
    <mergeCell ref="B24:AF24"/>
    <mergeCell ref="AG24:AQ24"/>
    <mergeCell ref="BQ24:CG24"/>
    <mergeCell ref="B13:AF13"/>
    <mergeCell ref="AG13:AQ13"/>
    <mergeCell ref="AR13:BB13"/>
    <mergeCell ref="CH10:CX10"/>
    <mergeCell ref="CH12:CX12"/>
    <mergeCell ref="A10:AF10"/>
    <mergeCell ref="AG10:AQ10"/>
    <mergeCell ref="AR10:BB10"/>
    <mergeCell ref="BC12:BP12"/>
    <mergeCell ref="BQ12:CG12"/>
    <mergeCell ref="AG12:AQ12"/>
    <mergeCell ref="AR12:BB12"/>
    <mergeCell ref="CH11:CX11"/>
    <mergeCell ref="BC13:BP13"/>
    <mergeCell ref="B15:AF15"/>
    <mergeCell ref="AG15:AQ15"/>
    <mergeCell ref="AR15:BB15"/>
    <mergeCell ref="BC15:BP15"/>
    <mergeCell ref="BQ13:CG13"/>
    <mergeCell ref="BC14:BP14"/>
    <mergeCell ref="CH13:CX13"/>
    <mergeCell ref="I5:CP5"/>
    <mergeCell ref="I6:CP6"/>
    <mergeCell ref="BQ15:CG15"/>
    <mergeCell ref="CH15:CX15"/>
    <mergeCell ref="B14:AF14"/>
    <mergeCell ref="AG14:AQ14"/>
    <mergeCell ref="AR14:BB14"/>
    <mergeCell ref="B12:AF12"/>
    <mergeCell ref="AG16:AQ16"/>
    <mergeCell ref="BC8:BP9"/>
    <mergeCell ref="AG9:AQ9"/>
    <mergeCell ref="AR9:BB9"/>
    <mergeCell ref="CH8:CX9"/>
    <mergeCell ref="BC10:BP10"/>
    <mergeCell ref="BQ10:CG10"/>
    <mergeCell ref="BQ8:CG9"/>
    <mergeCell ref="AG8:BB8"/>
    <mergeCell ref="BQ14:CG14"/>
    <mergeCell ref="CH14:CX14"/>
    <mergeCell ref="B17:AF17"/>
    <mergeCell ref="AG17:AQ17"/>
    <mergeCell ref="AR17:BB17"/>
    <mergeCell ref="AR16:BB16"/>
    <mergeCell ref="B16:AF16"/>
    <mergeCell ref="CH18:CX18"/>
    <mergeCell ref="B26:AF26"/>
    <mergeCell ref="AG26:AQ26"/>
    <mergeCell ref="AR26:BB26"/>
    <mergeCell ref="BC26:BP26"/>
    <mergeCell ref="B21:AF21"/>
    <mergeCell ref="AG21:AQ21"/>
    <mergeCell ref="AR21:BB21"/>
    <mergeCell ref="AR18:BB18"/>
    <mergeCell ref="CH24:CX24"/>
    <mergeCell ref="BC17:BP17"/>
    <mergeCell ref="BQ17:CG17"/>
    <mergeCell ref="CH17:CX17"/>
    <mergeCell ref="BQ16:CG16"/>
    <mergeCell ref="CH16:CX16"/>
    <mergeCell ref="BC16:BP16"/>
    <mergeCell ref="BQ19:CG19"/>
    <mergeCell ref="CH19:CX19"/>
    <mergeCell ref="B18:AF18"/>
    <mergeCell ref="B20:AF20"/>
    <mergeCell ref="AG20:AQ20"/>
    <mergeCell ref="AR20:BB20"/>
    <mergeCell ref="BC20:BP20"/>
    <mergeCell ref="BQ20:CG20"/>
    <mergeCell ref="CH20:CX20"/>
    <mergeCell ref="BC21:BP21"/>
    <mergeCell ref="BQ21:CG21"/>
    <mergeCell ref="CH21:CX21"/>
    <mergeCell ref="A3:CX3"/>
    <mergeCell ref="B23:AF23"/>
    <mergeCell ref="AG23:AQ23"/>
    <mergeCell ref="AR23:BB23"/>
    <mergeCell ref="BC23:BP23"/>
    <mergeCell ref="BQ23:CG23"/>
    <mergeCell ref="CH23:CX23"/>
    <mergeCell ref="BQ11:CG11"/>
    <mergeCell ref="B22:AF22"/>
    <mergeCell ref="AG22:AQ22"/>
    <mergeCell ref="A8:AF9"/>
    <mergeCell ref="B11:AF11"/>
    <mergeCell ref="AG11:AQ11"/>
    <mergeCell ref="AR11:BB11"/>
    <mergeCell ref="BC11:BP11"/>
    <mergeCell ref="AR22:BB22"/>
    <mergeCell ref="BC22:BP22"/>
    <mergeCell ref="B19:AF19"/>
    <mergeCell ref="AG19:AQ19"/>
    <mergeCell ref="AR19:BB19"/>
    <mergeCell ref="BC19:BP19"/>
    <mergeCell ref="BC18:BP18"/>
    <mergeCell ref="BQ18:CG18"/>
    <mergeCell ref="BQ22:CG22"/>
  </mergeCells>
  <pageMargins left="0.98425196850393704" right="0.51181102362204722" top="0.59055118110236227" bottom="0.39370078740157483" header="0.19685039370078741" footer="0.19685039370078741"/>
  <pageSetup paperSize="9" scale="98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501DC-C798-4EA5-B55F-9286AD4DD054}">
  <dimension ref="A1:CZ17"/>
  <sheetViews>
    <sheetView view="pageBreakPreview" zoomScaleNormal="100" workbookViewId="0">
      <selection activeCell="EI15" sqref="EI15"/>
    </sheetView>
  </sheetViews>
  <sheetFormatPr defaultColWidth="0.85546875" defaultRowHeight="15" x14ac:dyDescent="0.25"/>
  <cols>
    <col min="1" max="16384" width="0.85546875" style="16"/>
  </cols>
  <sheetData>
    <row r="1" spans="1:104" s="18" customFormat="1" ht="15.75" x14ac:dyDescent="0.25">
      <c r="CZ1" s="25"/>
    </row>
    <row r="2" spans="1:104" s="18" customFormat="1" ht="15.75" x14ac:dyDescent="0.25"/>
    <row r="3" spans="1:104" s="18" customFormat="1" ht="15.75" x14ac:dyDescent="0.25">
      <c r="A3" s="169" t="s">
        <v>148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</row>
    <row r="4" spans="1:104" s="18" customFormat="1" ht="15.75" customHeight="1" x14ac:dyDescent="0.25">
      <c r="A4" s="170" t="s">
        <v>147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  <c r="BJ4" s="170"/>
      <c r="BK4" s="170"/>
      <c r="BL4" s="170"/>
      <c r="BM4" s="170"/>
      <c r="BN4" s="170"/>
      <c r="BO4" s="170"/>
      <c r="BP4" s="170"/>
      <c r="BQ4" s="170"/>
      <c r="BR4" s="170"/>
      <c r="BS4" s="170"/>
      <c r="BT4" s="170"/>
      <c r="BU4" s="170"/>
      <c r="BV4" s="170"/>
      <c r="BW4" s="170"/>
      <c r="BX4" s="170"/>
      <c r="BY4" s="170"/>
      <c r="BZ4" s="170"/>
      <c r="CA4" s="170"/>
      <c r="CB4" s="170"/>
      <c r="CC4" s="170"/>
      <c r="CD4" s="170"/>
      <c r="CE4" s="170"/>
      <c r="CF4" s="170"/>
      <c r="CG4" s="170"/>
      <c r="CH4" s="167" t="s">
        <v>214</v>
      </c>
      <c r="CI4" s="167"/>
      <c r="CJ4" s="167"/>
      <c r="CK4" s="167"/>
      <c r="CL4" s="167"/>
      <c r="CM4" s="167"/>
      <c r="CN4" s="167"/>
      <c r="CO4" s="167"/>
      <c r="CP4" s="167"/>
      <c r="CQ4" s="167"/>
      <c r="CR4" s="167"/>
      <c r="CS4" s="167"/>
      <c r="CT4" s="167"/>
      <c r="CU4" s="167"/>
    </row>
    <row r="5" spans="1:104" s="18" customFormat="1" ht="15.75" x14ac:dyDescent="0.25"/>
    <row r="6" spans="1:104" s="18" customFormat="1" ht="15.75" x14ac:dyDescent="0.25">
      <c r="F6" s="115" t="s">
        <v>7</v>
      </c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</row>
    <row r="7" spans="1:104" s="18" customFormat="1" ht="15.75" x14ac:dyDescent="0.25">
      <c r="F7" s="98" t="s">
        <v>146</v>
      </c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</row>
    <row r="9" spans="1:104" s="19" customFormat="1" ht="16.5" customHeight="1" x14ac:dyDescent="0.25">
      <c r="A9" s="166" t="s">
        <v>0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 t="s">
        <v>145</v>
      </c>
      <c r="CB9" s="166"/>
      <c r="CC9" s="166"/>
      <c r="CD9" s="166"/>
      <c r="CE9" s="166"/>
      <c r="CF9" s="166"/>
      <c r="CG9" s="166"/>
      <c r="CH9" s="166"/>
      <c r="CI9" s="166"/>
      <c r="CJ9" s="166"/>
      <c r="CK9" s="166"/>
      <c r="CL9" s="166"/>
      <c r="CM9" s="166"/>
      <c r="CN9" s="166"/>
      <c r="CO9" s="166"/>
      <c r="CP9" s="166"/>
      <c r="CQ9" s="166"/>
      <c r="CR9" s="166"/>
      <c r="CS9" s="166"/>
      <c r="CT9" s="166"/>
      <c r="CU9" s="166"/>
      <c r="CV9" s="166"/>
      <c r="CW9" s="166"/>
      <c r="CX9" s="166"/>
      <c r="CY9" s="166"/>
      <c r="CZ9" s="166"/>
    </row>
    <row r="10" spans="1:104" s="19" customFormat="1" x14ac:dyDescent="0.25">
      <c r="A10" s="166">
        <v>1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>
        <v>2</v>
      </c>
      <c r="CB10" s="166"/>
      <c r="CC10" s="166"/>
      <c r="CD10" s="166"/>
      <c r="CE10" s="166"/>
      <c r="CF10" s="166"/>
      <c r="CG10" s="166"/>
      <c r="CH10" s="166"/>
      <c r="CI10" s="166"/>
      <c r="CJ10" s="166"/>
      <c r="CK10" s="166"/>
      <c r="CL10" s="166"/>
      <c r="CM10" s="166"/>
      <c r="CN10" s="166"/>
      <c r="CO10" s="166"/>
      <c r="CP10" s="166"/>
      <c r="CQ10" s="166"/>
      <c r="CR10" s="166"/>
      <c r="CS10" s="166"/>
      <c r="CT10" s="166"/>
      <c r="CU10" s="166"/>
      <c r="CV10" s="166"/>
      <c r="CW10" s="166"/>
      <c r="CX10" s="166"/>
      <c r="CY10" s="166"/>
      <c r="CZ10" s="166"/>
    </row>
    <row r="11" spans="1:104" ht="77.25" customHeight="1" x14ac:dyDescent="0.25">
      <c r="A11" s="36"/>
      <c r="B11" s="168" t="s">
        <v>144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  <c r="BR11" s="168"/>
      <c r="BS11" s="168"/>
      <c r="BT11" s="168"/>
      <c r="BU11" s="168"/>
      <c r="BV11" s="168"/>
      <c r="BW11" s="168"/>
      <c r="BX11" s="168"/>
      <c r="BY11" s="168"/>
      <c r="BZ11" s="35"/>
      <c r="CA11" s="166">
        <v>66</v>
      </c>
      <c r="CB11" s="166"/>
      <c r="CC11" s="166"/>
      <c r="CD11" s="166"/>
      <c r="CE11" s="166"/>
      <c r="CF11" s="166"/>
      <c r="CG11" s="166"/>
      <c r="CH11" s="166"/>
      <c r="CI11" s="166"/>
      <c r="CJ11" s="166"/>
      <c r="CK11" s="166"/>
      <c r="CL11" s="166"/>
      <c r="CM11" s="166"/>
      <c r="CN11" s="166"/>
      <c r="CO11" s="166"/>
      <c r="CP11" s="166"/>
      <c r="CQ11" s="166"/>
      <c r="CR11" s="166"/>
      <c r="CS11" s="166"/>
      <c r="CT11" s="166"/>
      <c r="CU11" s="166"/>
      <c r="CV11" s="166"/>
      <c r="CW11" s="166"/>
      <c r="CX11" s="166"/>
      <c r="CY11" s="166"/>
      <c r="CZ11" s="166"/>
    </row>
    <row r="12" spans="1:104" ht="93" customHeight="1" x14ac:dyDescent="0.25">
      <c r="A12" s="36"/>
      <c r="B12" s="168" t="s">
        <v>143</v>
      </c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8"/>
      <c r="BT12" s="168"/>
      <c r="BU12" s="168"/>
      <c r="BV12" s="168"/>
      <c r="BW12" s="168"/>
      <c r="BX12" s="168"/>
      <c r="BY12" s="168"/>
      <c r="BZ12" s="35"/>
      <c r="CA12" s="166">
        <v>0</v>
      </c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/>
      <c r="CN12" s="166"/>
      <c r="CO12" s="166"/>
      <c r="CP12" s="166"/>
      <c r="CQ12" s="166"/>
      <c r="CR12" s="166"/>
      <c r="CS12" s="166"/>
      <c r="CT12" s="166"/>
      <c r="CU12" s="166"/>
      <c r="CV12" s="166"/>
      <c r="CW12" s="166"/>
      <c r="CX12" s="166"/>
      <c r="CY12" s="166"/>
      <c r="CZ12" s="166"/>
    </row>
    <row r="13" spans="1:104" ht="33" customHeight="1" x14ac:dyDescent="0.25">
      <c r="A13" s="36"/>
      <c r="B13" s="168" t="s">
        <v>142</v>
      </c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35"/>
      <c r="CA13" s="166">
        <v>1</v>
      </c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</row>
    <row r="15" spans="1:104" s="18" customFormat="1" ht="15.75" x14ac:dyDescent="0.25">
      <c r="A15" s="115" t="s">
        <v>33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 t="s">
        <v>8</v>
      </c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</row>
    <row r="16" spans="1:104" s="17" customFormat="1" ht="13.5" customHeight="1" x14ac:dyDescent="0.25">
      <c r="A16" s="98" t="s">
        <v>71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 t="s">
        <v>30</v>
      </c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 t="s">
        <v>29</v>
      </c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</row>
    <row r="17" s="16" customFormat="1" ht="3" customHeight="1" x14ac:dyDescent="0.25"/>
  </sheetData>
  <mergeCells count="21">
    <mergeCell ref="A3:CZ3"/>
    <mergeCell ref="A4:CG4"/>
    <mergeCell ref="CA13:CZ13"/>
    <mergeCell ref="B13:BY13"/>
    <mergeCell ref="A9:BZ9"/>
    <mergeCell ref="F6:CU6"/>
    <mergeCell ref="F7:CU7"/>
    <mergeCell ref="CA12:CZ12"/>
    <mergeCell ref="AL15:BV15"/>
    <mergeCell ref="A10:BZ10"/>
    <mergeCell ref="CH4:CU4"/>
    <mergeCell ref="A16:AK16"/>
    <mergeCell ref="AL16:BV16"/>
    <mergeCell ref="BW16:CZ16"/>
    <mergeCell ref="CA10:CZ10"/>
    <mergeCell ref="B11:BY11"/>
    <mergeCell ref="CA11:CZ11"/>
    <mergeCell ref="B12:BY12"/>
    <mergeCell ref="CA9:CZ9"/>
    <mergeCell ref="A15:AK15"/>
    <mergeCell ref="BW15:CZ15"/>
  </mergeCells>
  <pageMargins left="0.78740157480314965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394E2-19BC-4550-9951-107C86D1F399}">
  <dimension ref="A1:CZ17"/>
  <sheetViews>
    <sheetView view="pageBreakPreview" zoomScaleNormal="100" workbookViewId="0">
      <selection activeCell="CA13" sqref="CA13:CZ13"/>
    </sheetView>
  </sheetViews>
  <sheetFormatPr defaultColWidth="0.85546875" defaultRowHeight="15" x14ac:dyDescent="0.25"/>
  <cols>
    <col min="1" max="16384" width="0.85546875" style="16"/>
  </cols>
  <sheetData>
    <row r="1" spans="1:104" s="18" customFormat="1" ht="15.75" x14ac:dyDescent="0.25">
      <c r="CZ1" s="25"/>
    </row>
    <row r="2" spans="1:104" s="18" customFormat="1" ht="15.75" x14ac:dyDescent="0.25"/>
    <row r="3" spans="1:104" s="18" customFormat="1" ht="32.25" customHeight="1" x14ac:dyDescent="0.25">
      <c r="A3" s="116" t="s">
        <v>153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</row>
    <row r="4" spans="1:104" s="18" customFormat="1" ht="15.75" x14ac:dyDescent="0.25">
      <c r="X4" s="170" t="s">
        <v>152</v>
      </c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67" t="s">
        <v>214</v>
      </c>
      <c r="BH4" s="167"/>
      <c r="BI4" s="167"/>
      <c r="BJ4" s="167"/>
      <c r="BK4" s="167"/>
      <c r="BL4" s="167"/>
      <c r="BM4" s="167"/>
      <c r="BN4" s="167"/>
      <c r="BO4" s="167"/>
      <c r="BP4" s="167"/>
      <c r="BQ4" s="167"/>
      <c r="BR4" s="167"/>
      <c r="BS4" s="167"/>
      <c r="BT4" s="167"/>
      <c r="BU4" s="167"/>
      <c r="BV4" s="167"/>
      <c r="BW4" s="167"/>
      <c r="BX4" s="167"/>
      <c r="BY4" s="167"/>
      <c r="BZ4" s="167"/>
    </row>
    <row r="5" spans="1:104" s="18" customFormat="1" ht="15.75" x14ac:dyDescent="0.25"/>
    <row r="6" spans="1:104" s="18" customFormat="1" ht="15.75" x14ac:dyDescent="0.25">
      <c r="F6" s="115" t="s">
        <v>7</v>
      </c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</row>
    <row r="7" spans="1:104" s="18" customFormat="1" ht="15.75" x14ac:dyDescent="0.25">
      <c r="F7" s="98" t="s">
        <v>146</v>
      </c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</row>
    <row r="9" spans="1:104" s="19" customFormat="1" ht="16.5" customHeight="1" x14ac:dyDescent="0.25">
      <c r="A9" s="166" t="s">
        <v>0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 t="s">
        <v>145</v>
      </c>
      <c r="CB9" s="166"/>
      <c r="CC9" s="166"/>
      <c r="CD9" s="166"/>
      <c r="CE9" s="166"/>
      <c r="CF9" s="166"/>
      <c r="CG9" s="166"/>
      <c r="CH9" s="166"/>
      <c r="CI9" s="166"/>
      <c r="CJ9" s="166"/>
      <c r="CK9" s="166"/>
      <c r="CL9" s="166"/>
      <c r="CM9" s="166"/>
      <c r="CN9" s="166"/>
      <c r="CO9" s="166"/>
      <c r="CP9" s="166"/>
      <c r="CQ9" s="166"/>
      <c r="CR9" s="166"/>
      <c r="CS9" s="166"/>
      <c r="CT9" s="166"/>
      <c r="CU9" s="166"/>
      <c r="CV9" s="166"/>
      <c r="CW9" s="166"/>
      <c r="CX9" s="166"/>
      <c r="CY9" s="166"/>
      <c r="CZ9" s="166"/>
    </row>
    <row r="10" spans="1:104" s="19" customFormat="1" x14ac:dyDescent="0.25">
      <c r="A10" s="166">
        <v>1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>
        <v>2</v>
      </c>
      <c r="CB10" s="166"/>
      <c r="CC10" s="166"/>
      <c r="CD10" s="166"/>
      <c r="CE10" s="166"/>
      <c r="CF10" s="166"/>
      <c r="CG10" s="166"/>
      <c r="CH10" s="166"/>
      <c r="CI10" s="166"/>
      <c r="CJ10" s="166"/>
      <c r="CK10" s="166"/>
      <c r="CL10" s="166"/>
      <c r="CM10" s="166"/>
      <c r="CN10" s="166"/>
      <c r="CO10" s="166"/>
      <c r="CP10" s="166"/>
      <c r="CQ10" s="166"/>
      <c r="CR10" s="166"/>
      <c r="CS10" s="166"/>
      <c r="CT10" s="166"/>
      <c r="CU10" s="166"/>
      <c r="CV10" s="166"/>
      <c r="CW10" s="166"/>
      <c r="CX10" s="166"/>
      <c r="CY10" s="166"/>
      <c r="CZ10" s="166"/>
    </row>
    <row r="11" spans="1:104" ht="63.75" customHeight="1" x14ac:dyDescent="0.25">
      <c r="A11" s="27"/>
      <c r="B11" s="168" t="s">
        <v>151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  <c r="BR11" s="168"/>
      <c r="BS11" s="168"/>
      <c r="BT11" s="168"/>
      <c r="BU11" s="168"/>
      <c r="BV11" s="168"/>
      <c r="BW11" s="168"/>
      <c r="BX11" s="168"/>
      <c r="BY11" s="168"/>
      <c r="BZ11" s="37"/>
      <c r="CA11" s="166">
        <f>'форма 3.1'!CA11</f>
        <v>66</v>
      </c>
      <c r="CB11" s="166"/>
      <c r="CC11" s="166"/>
      <c r="CD11" s="166"/>
      <c r="CE11" s="166"/>
      <c r="CF11" s="166"/>
      <c r="CG11" s="166"/>
      <c r="CH11" s="166"/>
      <c r="CI11" s="166"/>
      <c r="CJ11" s="166"/>
      <c r="CK11" s="166"/>
      <c r="CL11" s="166"/>
      <c r="CM11" s="166"/>
      <c r="CN11" s="166"/>
      <c r="CO11" s="166"/>
      <c r="CP11" s="166"/>
      <c r="CQ11" s="166"/>
      <c r="CR11" s="166"/>
      <c r="CS11" s="166"/>
      <c r="CT11" s="166"/>
      <c r="CU11" s="166"/>
      <c r="CV11" s="166"/>
      <c r="CW11" s="166"/>
      <c r="CX11" s="166"/>
      <c r="CY11" s="166"/>
      <c r="CZ11" s="166"/>
    </row>
    <row r="12" spans="1:104" ht="79.5" customHeight="1" x14ac:dyDescent="0.25">
      <c r="A12" s="27"/>
      <c r="B12" s="168" t="s">
        <v>150</v>
      </c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8"/>
      <c r="BT12" s="168"/>
      <c r="BU12" s="168"/>
      <c r="BV12" s="168"/>
      <c r="BW12" s="168"/>
      <c r="BX12" s="168"/>
      <c r="BY12" s="168"/>
      <c r="BZ12" s="37"/>
      <c r="CA12" s="166">
        <v>0</v>
      </c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/>
      <c r="CN12" s="166"/>
      <c r="CO12" s="166"/>
      <c r="CP12" s="166"/>
      <c r="CQ12" s="166"/>
      <c r="CR12" s="166"/>
      <c r="CS12" s="166"/>
      <c r="CT12" s="166"/>
      <c r="CU12" s="166"/>
      <c r="CV12" s="166"/>
      <c r="CW12" s="166"/>
      <c r="CX12" s="166"/>
      <c r="CY12" s="166"/>
      <c r="CZ12" s="166"/>
    </row>
    <row r="13" spans="1:104" ht="33" customHeight="1" x14ac:dyDescent="0.25">
      <c r="A13" s="27"/>
      <c r="B13" s="168" t="s">
        <v>149</v>
      </c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37"/>
      <c r="CA13" s="166">
        <v>1</v>
      </c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</row>
    <row r="15" spans="1:104" s="18" customFormat="1" ht="15.75" x14ac:dyDescent="0.25">
      <c r="A15" s="115" t="s">
        <v>33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 t="s">
        <v>8</v>
      </c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</row>
    <row r="16" spans="1:104" s="17" customFormat="1" ht="13.5" customHeight="1" x14ac:dyDescent="0.25">
      <c r="A16" s="98" t="s">
        <v>71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 t="s">
        <v>30</v>
      </c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 t="s">
        <v>29</v>
      </c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</row>
    <row r="17" s="16" customFormat="1" ht="3" customHeight="1" x14ac:dyDescent="0.25"/>
  </sheetData>
  <mergeCells count="21">
    <mergeCell ref="A16:AK16"/>
    <mergeCell ref="AL16:BV16"/>
    <mergeCell ref="BW16:CZ16"/>
    <mergeCell ref="CA10:CZ10"/>
    <mergeCell ref="BW15:CZ15"/>
    <mergeCell ref="CA12:CZ12"/>
    <mergeCell ref="A15:AK15"/>
    <mergeCell ref="AL15:BV15"/>
    <mergeCell ref="X4:BF4"/>
    <mergeCell ref="F6:CU6"/>
    <mergeCell ref="F7:CU7"/>
    <mergeCell ref="A3:CZ3"/>
    <mergeCell ref="CA13:CZ13"/>
    <mergeCell ref="B11:BY11"/>
    <mergeCell ref="CA11:CZ11"/>
    <mergeCell ref="B12:BY12"/>
    <mergeCell ref="B13:BY13"/>
    <mergeCell ref="BG4:BZ4"/>
    <mergeCell ref="CA9:CZ9"/>
    <mergeCell ref="A10:BZ10"/>
    <mergeCell ref="A9:BZ9"/>
  </mergeCells>
  <pageMargins left="0.78740157480314965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CE690-2E18-462C-876F-0BB07C8615D7}">
  <dimension ref="A1:CZ19"/>
  <sheetViews>
    <sheetView view="pageBreakPreview" zoomScaleNormal="100" zoomScaleSheetLayoutView="100" workbookViewId="0">
      <selection activeCell="EW29" sqref="EW29"/>
    </sheetView>
  </sheetViews>
  <sheetFormatPr defaultColWidth="0.85546875" defaultRowHeight="15" x14ac:dyDescent="0.25"/>
  <cols>
    <col min="1" max="16384" width="0.85546875" style="16"/>
  </cols>
  <sheetData>
    <row r="1" spans="1:104" s="18" customFormat="1" ht="15.75" x14ac:dyDescent="0.25">
      <c r="CZ1" s="25"/>
    </row>
    <row r="2" spans="1:104" s="18" customFormat="1" ht="15.75" x14ac:dyDescent="0.25"/>
    <row r="3" spans="1:104" s="18" customFormat="1" ht="32.25" customHeight="1" x14ac:dyDescent="0.25">
      <c r="A3" s="116" t="s">
        <v>159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</row>
    <row r="4" spans="1:104" s="18" customFormat="1" ht="15.75" x14ac:dyDescent="0.25">
      <c r="A4" s="170" t="s">
        <v>158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  <c r="BJ4" s="170"/>
      <c r="BK4" s="170"/>
      <c r="BL4" s="170"/>
      <c r="BM4" s="170"/>
      <c r="BN4" s="170"/>
      <c r="BO4" s="170"/>
      <c r="BP4" s="170"/>
      <c r="BQ4" s="170"/>
      <c r="BR4" s="170"/>
      <c r="BS4" s="170"/>
      <c r="BT4" s="170"/>
      <c r="BU4" s="170"/>
      <c r="BV4" s="170"/>
      <c r="BW4" s="170"/>
      <c r="BX4" s="170"/>
      <c r="BY4" s="170"/>
      <c r="BZ4" s="170"/>
      <c r="CA4" s="170"/>
      <c r="CB4" s="170"/>
      <c r="CC4" s="167" t="s">
        <v>214</v>
      </c>
      <c r="CD4" s="167"/>
      <c r="CE4" s="167"/>
      <c r="CF4" s="167"/>
      <c r="CG4" s="167"/>
      <c r="CH4" s="167"/>
      <c r="CI4" s="167"/>
      <c r="CJ4" s="167"/>
      <c r="CK4" s="167"/>
      <c r="CL4" s="167"/>
      <c r="CM4" s="167"/>
      <c r="CN4" s="167"/>
      <c r="CO4" s="167"/>
      <c r="CP4" s="167"/>
      <c r="CQ4" s="167"/>
      <c r="CR4" s="167"/>
      <c r="CS4" s="167"/>
      <c r="CT4" s="167"/>
    </row>
    <row r="5" spans="1:104" s="18" customFormat="1" ht="15.75" x14ac:dyDescent="0.25"/>
    <row r="6" spans="1:104" s="18" customFormat="1" ht="15.75" x14ac:dyDescent="0.25">
      <c r="F6" s="115" t="s">
        <v>7</v>
      </c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</row>
    <row r="7" spans="1:104" s="18" customFormat="1" ht="15.75" x14ac:dyDescent="0.25">
      <c r="F7" s="98" t="s">
        <v>146</v>
      </c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</row>
    <row r="9" spans="1:104" ht="16.5" customHeight="1" x14ac:dyDescent="0.25">
      <c r="A9" s="166" t="s">
        <v>0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 t="s">
        <v>101</v>
      </c>
      <c r="CB9" s="166"/>
      <c r="CC9" s="166"/>
      <c r="CD9" s="166"/>
      <c r="CE9" s="166"/>
      <c r="CF9" s="166"/>
      <c r="CG9" s="166"/>
      <c r="CH9" s="166"/>
      <c r="CI9" s="166"/>
      <c r="CJ9" s="166"/>
      <c r="CK9" s="166"/>
      <c r="CL9" s="166"/>
      <c r="CM9" s="166"/>
      <c r="CN9" s="166"/>
      <c r="CO9" s="166"/>
      <c r="CP9" s="166"/>
      <c r="CQ9" s="166"/>
      <c r="CR9" s="166"/>
      <c r="CS9" s="166"/>
      <c r="CT9" s="166"/>
      <c r="CU9" s="166"/>
      <c r="CV9" s="166"/>
      <c r="CW9" s="166"/>
      <c r="CX9" s="166"/>
      <c r="CY9" s="166"/>
      <c r="CZ9" s="166"/>
    </row>
    <row r="10" spans="1:104" x14ac:dyDescent="0.25">
      <c r="A10" s="166">
        <v>1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>
        <v>2</v>
      </c>
      <c r="CB10" s="166"/>
      <c r="CC10" s="166"/>
      <c r="CD10" s="166"/>
      <c r="CE10" s="166"/>
      <c r="CF10" s="166"/>
      <c r="CG10" s="166"/>
      <c r="CH10" s="166"/>
      <c r="CI10" s="166"/>
      <c r="CJ10" s="166"/>
      <c r="CK10" s="166"/>
      <c r="CL10" s="166"/>
      <c r="CM10" s="166"/>
      <c r="CN10" s="166"/>
      <c r="CO10" s="166"/>
      <c r="CP10" s="166"/>
      <c r="CQ10" s="166"/>
      <c r="CR10" s="166"/>
      <c r="CS10" s="166"/>
      <c r="CT10" s="166"/>
      <c r="CU10" s="166"/>
      <c r="CV10" s="166"/>
      <c r="CW10" s="166"/>
      <c r="CX10" s="166"/>
      <c r="CY10" s="166"/>
      <c r="CZ10" s="166"/>
    </row>
    <row r="11" spans="1:104" s="19" customFormat="1" x14ac:dyDescent="0.25">
      <c r="A11" s="41"/>
      <c r="B11" s="171" t="s">
        <v>157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171"/>
      <c r="BW11" s="171"/>
      <c r="BX11" s="171"/>
      <c r="BY11" s="171"/>
      <c r="BZ11" s="40"/>
      <c r="CA11" s="173" t="s">
        <v>145</v>
      </c>
      <c r="CB11" s="173"/>
      <c r="CC11" s="173"/>
      <c r="CD11" s="173"/>
      <c r="CE11" s="173"/>
      <c r="CF11" s="173"/>
      <c r="CG11" s="173"/>
      <c r="CH11" s="173"/>
      <c r="CI11" s="173"/>
      <c r="CJ11" s="173"/>
      <c r="CK11" s="173"/>
      <c r="CL11" s="173"/>
      <c r="CM11" s="173"/>
      <c r="CN11" s="173"/>
      <c r="CO11" s="173"/>
      <c r="CP11" s="173"/>
      <c r="CQ11" s="173"/>
      <c r="CR11" s="173"/>
      <c r="CS11" s="173"/>
      <c r="CT11" s="173"/>
      <c r="CU11" s="173"/>
      <c r="CV11" s="173"/>
      <c r="CW11" s="173"/>
      <c r="CX11" s="173"/>
      <c r="CY11" s="173"/>
      <c r="CZ11" s="173"/>
    </row>
    <row r="12" spans="1:104" s="19" customFormat="1" ht="61.5" customHeight="1" x14ac:dyDescent="0.25">
      <c r="A12" s="39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72"/>
      <c r="BS12" s="172"/>
      <c r="BT12" s="172"/>
      <c r="BU12" s="172"/>
      <c r="BV12" s="172"/>
      <c r="BW12" s="172"/>
      <c r="BX12" s="172"/>
      <c r="BY12" s="172"/>
      <c r="BZ12" s="38"/>
      <c r="CA12" s="174">
        <v>0</v>
      </c>
      <c r="CB12" s="175"/>
      <c r="CC12" s="175"/>
      <c r="CD12" s="175"/>
      <c r="CE12" s="175"/>
      <c r="CF12" s="175"/>
      <c r="CG12" s="175"/>
      <c r="CH12" s="175"/>
      <c r="CI12" s="175"/>
      <c r="CJ12" s="175"/>
      <c r="CK12" s="175"/>
      <c r="CL12" s="175"/>
      <c r="CM12" s="175"/>
      <c r="CN12" s="175"/>
      <c r="CO12" s="175"/>
      <c r="CP12" s="175"/>
      <c r="CQ12" s="175"/>
      <c r="CR12" s="175"/>
      <c r="CS12" s="175"/>
      <c r="CT12" s="175"/>
      <c r="CU12" s="175"/>
      <c r="CV12" s="175"/>
      <c r="CW12" s="175"/>
      <c r="CX12" s="175"/>
      <c r="CY12" s="175"/>
      <c r="CZ12" s="176"/>
    </row>
    <row r="13" spans="1:104" ht="45.75" customHeight="1" x14ac:dyDescent="0.25">
      <c r="A13" s="41"/>
      <c r="B13" s="171" t="s">
        <v>156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  <c r="BX13" s="171"/>
      <c r="BY13" s="171"/>
      <c r="BZ13" s="40"/>
      <c r="CA13" s="177" t="s">
        <v>155</v>
      </c>
      <c r="CB13" s="173"/>
      <c r="CC13" s="173"/>
      <c r="CD13" s="173"/>
      <c r="CE13" s="173"/>
      <c r="CF13" s="173"/>
      <c r="CG13" s="173"/>
      <c r="CH13" s="173"/>
      <c r="CI13" s="173"/>
      <c r="CJ13" s="173"/>
      <c r="CK13" s="173"/>
      <c r="CL13" s="173"/>
      <c r="CM13" s="173"/>
      <c r="CN13" s="173"/>
      <c r="CO13" s="173"/>
      <c r="CP13" s="173"/>
      <c r="CQ13" s="173"/>
      <c r="CR13" s="173"/>
      <c r="CS13" s="173"/>
      <c r="CT13" s="173"/>
      <c r="CU13" s="173"/>
      <c r="CV13" s="173"/>
      <c r="CW13" s="173"/>
      <c r="CX13" s="173"/>
      <c r="CY13" s="173"/>
      <c r="CZ13" s="173"/>
    </row>
    <row r="14" spans="1:104" x14ac:dyDescent="0.25">
      <c r="A14" s="39"/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  <c r="BM14" s="172"/>
      <c r="BN14" s="172"/>
      <c r="BO14" s="172"/>
      <c r="BP14" s="172"/>
      <c r="BQ14" s="172"/>
      <c r="BR14" s="172"/>
      <c r="BS14" s="172"/>
      <c r="BT14" s="172"/>
      <c r="BU14" s="172"/>
      <c r="BV14" s="172"/>
      <c r="BW14" s="172"/>
      <c r="BX14" s="172"/>
      <c r="BY14" s="172"/>
      <c r="BZ14" s="38"/>
      <c r="CA14" s="174">
        <v>0</v>
      </c>
      <c r="CB14" s="175"/>
      <c r="CC14" s="175"/>
      <c r="CD14" s="175"/>
      <c r="CE14" s="175"/>
      <c r="CF14" s="175"/>
      <c r="CG14" s="175"/>
      <c r="CH14" s="175"/>
      <c r="CI14" s="175"/>
      <c r="CJ14" s="175"/>
      <c r="CK14" s="175"/>
      <c r="CL14" s="175"/>
      <c r="CM14" s="175"/>
      <c r="CN14" s="175"/>
      <c r="CO14" s="175"/>
      <c r="CP14" s="175"/>
      <c r="CQ14" s="175"/>
      <c r="CR14" s="175"/>
      <c r="CS14" s="175"/>
      <c r="CT14" s="175"/>
      <c r="CU14" s="175"/>
      <c r="CV14" s="175"/>
      <c r="CW14" s="175"/>
      <c r="CX14" s="175"/>
      <c r="CY14" s="175"/>
      <c r="CZ14" s="176"/>
    </row>
    <row r="15" spans="1:104" ht="48" customHeight="1" x14ac:dyDescent="0.25">
      <c r="A15" s="36"/>
      <c r="B15" s="168" t="s">
        <v>154</v>
      </c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35"/>
      <c r="CA15" s="166">
        <v>1</v>
      </c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/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</row>
    <row r="17" spans="1:104" s="18" customFormat="1" ht="15.75" x14ac:dyDescent="0.25">
      <c r="A17" s="115" t="s">
        <v>33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 t="s">
        <v>8</v>
      </c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</row>
    <row r="18" spans="1:104" s="17" customFormat="1" ht="13.5" customHeight="1" x14ac:dyDescent="0.25">
      <c r="A18" s="98" t="s">
        <v>71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 t="s">
        <v>30</v>
      </c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 t="s">
        <v>29</v>
      </c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</row>
    <row r="19" spans="1:104" ht="3" customHeight="1" x14ac:dyDescent="0.25"/>
  </sheetData>
  <mergeCells count="23">
    <mergeCell ref="A3:CZ3"/>
    <mergeCell ref="CC4:CT4"/>
    <mergeCell ref="CA12:CZ12"/>
    <mergeCell ref="CA14:CZ14"/>
    <mergeCell ref="CA9:CZ9"/>
    <mergeCell ref="A10:BZ10"/>
    <mergeCell ref="CA10:CZ10"/>
    <mergeCell ref="A4:CB4"/>
    <mergeCell ref="F6:CU6"/>
    <mergeCell ref="F7:CU7"/>
    <mergeCell ref="A9:BZ9"/>
    <mergeCell ref="CA13:CZ13"/>
    <mergeCell ref="A18:AK18"/>
    <mergeCell ref="AL18:BV18"/>
    <mergeCell ref="BW18:CZ18"/>
    <mergeCell ref="A17:AK17"/>
    <mergeCell ref="AL17:BV17"/>
    <mergeCell ref="BW17:CZ17"/>
    <mergeCell ref="B15:BY15"/>
    <mergeCell ref="B13:BY14"/>
    <mergeCell ref="CA15:CZ15"/>
    <mergeCell ref="B11:BY12"/>
    <mergeCell ref="CA11:CZ11"/>
  </mergeCells>
  <pageMargins left="0.78740157480314965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15</vt:i4>
      </vt:variant>
    </vt:vector>
  </HeadingPairs>
  <TitlesOfParts>
    <vt:vector size="28" baseType="lpstr">
      <vt:lpstr>форма 1.1</vt:lpstr>
      <vt:lpstr>форма 1.3</vt:lpstr>
      <vt:lpstr>форма 1.9</vt:lpstr>
      <vt:lpstr>форма 2.1</vt:lpstr>
      <vt:lpstr>форма 2.2</vt:lpstr>
      <vt:lpstr>форма 2.3</vt:lpstr>
      <vt:lpstr>форма 3.1</vt:lpstr>
      <vt:lpstr>форма 3.2</vt:lpstr>
      <vt:lpstr>форма 3.3</vt:lpstr>
      <vt:lpstr>форма 4.1</vt:lpstr>
      <vt:lpstr>форма 4.2</vt:lpstr>
      <vt:lpstr>форма 8.1</vt:lpstr>
      <vt:lpstr>форма 8.3</vt:lpstr>
      <vt:lpstr>'форма 2.1'!Заголовки_для_печати</vt:lpstr>
      <vt:lpstr>'форма 2.2'!Заголовки_для_печати</vt:lpstr>
      <vt:lpstr>'форма 2.3'!Заголовки_для_печати</vt:lpstr>
      <vt:lpstr>'форма 4.1'!Заголовки_для_печати</vt:lpstr>
      <vt:lpstr>'форма 1.3'!Область_печати</vt:lpstr>
      <vt:lpstr>'форма 1.9'!Область_печати</vt:lpstr>
      <vt:lpstr>'форма 2.1'!Область_печати</vt:lpstr>
      <vt:lpstr>'форма 2.2'!Область_печати</vt:lpstr>
      <vt:lpstr>'форма 2.3'!Область_печати</vt:lpstr>
      <vt:lpstr>'форма 3.1'!Область_печати</vt:lpstr>
      <vt:lpstr>'форма 3.2'!Область_печати</vt:lpstr>
      <vt:lpstr>'форма 3.3'!Область_печати</vt:lpstr>
      <vt:lpstr>'форма 4.1'!Область_печати</vt:lpstr>
      <vt:lpstr>'форма 4.2'!Область_печати</vt:lpstr>
      <vt:lpstr>'форма 8.1'!Область_печати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2024-04-10T09:46:07Z</dcterms:modified>
</cp:coreProperties>
</file>